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4640" windowHeight="9345"/>
  </bookViews>
  <sheets>
    <sheet name="БЗ ОПТ осень 2025 г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3" i="1" l="1"/>
  <c r="C141" i="1"/>
  <c r="C128" i="1"/>
  <c r="C95" i="1"/>
  <c r="L84" i="1"/>
  <c r="L79" i="1"/>
  <c r="L61" i="1"/>
  <c r="L54" i="1"/>
  <c r="L28" i="1"/>
  <c r="L17" i="1"/>
  <c r="I84" i="1"/>
  <c r="I78" i="1"/>
  <c r="I72" i="1"/>
  <c r="I61" i="1"/>
  <c r="I56" i="1"/>
  <c r="I51" i="1"/>
  <c r="I45" i="1"/>
  <c r="I36" i="1"/>
  <c r="I26" i="1"/>
  <c r="I20" i="1"/>
  <c r="F76" i="1"/>
  <c r="F59" i="1"/>
  <c r="F49" i="1"/>
  <c r="F38" i="1"/>
  <c r="F17" i="1"/>
  <c r="C83" i="1"/>
  <c r="F10" i="1"/>
  <c r="K161" i="1" s="1"/>
  <c r="C72" i="1"/>
  <c r="C67" i="1"/>
  <c r="C57" i="1"/>
  <c r="C52" i="1"/>
  <c r="C46" i="1"/>
  <c r="C22" i="1"/>
  <c r="C18" i="1"/>
</calcChain>
</file>

<file path=xl/sharedStrings.xml><?xml version="1.0" encoding="utf-8"?>
<sst xmlns="http://schemas.openxmlformats.org/spreadsheetml/2006/main" count="340" uniqueCount="288">
  <si>
    <r>
      <t>Ф.И.О (</t>
    </r>
    <r>
      <rPr>
        <b/>
        <i/>
        <sz val="9"/>
        <color rgb="FFFF0000"/>
        <rFont val="Cambria"/>
        <family val="1"/>
        <charset val="204"/>
      </rPr>
      <t>полностью, обязательно</t>
    </r>
    <r>
      <rPr>
        <b/>
        <i/>
        <sz val="9"/>
        <rFont val="Cambria"/>
        <family val="1"/>
        <charset val="204"/>
      </rPr>
      <t>)</t>
    </r>
  </si>
  <si>
    <t>№ заказа:</t>
  </si>
  <si>
    <r>
      <t>Телефон (</t>
    </r>
    <r>
      <rPr>
        <b/>
        <i/>
        <sz val="9"/>
        <color rgb="FFFF0000"/>
        <rFont val="Cambria"/>
        <family val="1"/>
        <charset val="204"/>
      </rPr>
      <t>обязательно</t>
    </r>
    <r>
      <rPr>
        <b/>
        <i/>
        <sz val="9"/>
        <rFont val="Cambria"/>
        <family val="1"/>
        <charset val="204"/>
      </rPr>
      <t>)</t>
    </r>
  </si>
  <si>
    <r>
      <t>Почтовый адрес (</t>
    </r>
    <r>
      <rPr>
        <b/>
        <i/>
        <sz val="9"/>
        <color rgb="FFFF0000"/>
        <rFont val="Cambria"/>
        <family val="1"/>
        <charset val="204"/>
      </rPr>
      <t>полностью, обязат.</t>
    </r>
    <r>
      <rPr>
        <b/>
        <i/>
        <sz val="9"/>
        <rFont val="Cambria"/>
        <family val="1"/>
        <charset val="204"/>
      </rPr>
      <t>)</t>
    </r>
  </si>
  <si>
    <t>Дата выдачи:</t>
  </si>
  <si>
    <r>
      <t xml:space="preserve">Адрес эл. почты </t>
    </r>
    <r>
      <rPr>
        <i/>
        <sz val="9"/>
        <rFont val="Cambria"/>
        <family val="1"/>
        <charset val="204"/>
      </rPr>
      <t>(указать, если есть)</t>
    </r>
  </si>
  <si>
    <r>
      <t>Нужны ли сертификаты? (</t>
    </r>
    <r>
      <rPr>
        <b/>
        <i/>
        <sz val="8"/>
        <color rgb="FFFF0000"/>
        <rFont val="Cambria"/>
        <family val="1"/>
        <charset val="204"/>
      </rPr>
      <t>обязательно</t>
    </r>
    <r>
      <rPr>
        <b/>
        <i/>
        <sz val="8"/>
        <rFont val="Cambria"/>
        <family val="1"/>
        <charset val="204"/>
      </rPr>
      <t>)</t>
    </r>
  </si>
  <si>
    <t>№</t>
  </si>
  <si>
    <t>наименование</t>
  </si>
  <si>
    <t>кол-во</t>
  </si>
  <si>
    <t>№ п/п</t>
  </si>
  <si>
    <t>ЧАСТЬ 1 ОКС</t>
  </si>
  <si>
    <t>Пересвет</t>
  </si>
  <si>
    <t>Плодовые и плодово-ягодные культуры с ОКС</t>
  </si>
  <si>
    <t>Бореалис</t>
  </si>
  <si>
    <t>Кумир</t>
  </si>
  <si>
    <t>Восторг</t>
  </si>
  <si>
    <t>ДЕКОРАТИВНЫЕ ДРЕВЕСНО-КУСТАРНИКОВЫЕ КУЛЬТУРЫ
 в горшках</t>
  </si>
  <si>
    <t>Приземленное</t>
  </si>
  <si>
    <t>Фиалка</t>
  </si>
  <si>
    <t>Пинк квин</t>
  </si>
  <si>
    <t>ЧАСТЬ 2 ЗКС</t>
  </si>
  <si>
    <t>Летние сорта</t>
  </si>
  <si>
    <t>Плодовые и плодово-ягодные культуры в горшках</t>
  </si>
  <si>
    <t>Колобок</t>
  </si>
  <si>
    <t>Горнист</t>
  </si>
  <si>
    <t>Командор</t>
  </si>
  <si>
    <t>Суперба</t>
  </si>
  <si>
    <t>Исеть белая</t>
  </si>
  <si>
    <t>Консул</t>
  </si>
  <si>
    <t>Серебряное копытце</t>
  </si>
  <si>
    <t>Осенние сорта</t>
  </si>
  <si>
    <t>Черносливовый</t>
  </si>
  <si>
    <t>Медок</t>
  </si>
  <si>
    <t>Подарок осени</t>
  </si>
  <si>
    <t>Родниковая</t>
  </si>
  <si>
    <t>Натали</t>
  </si>
  <si>
    <t>Зимние сорта</t>
  </si>
  <si>
    <t>Уральская белая</t>
  </si>
  <si>
    <t>Краса Свердловска</t>
  </si>
  <si>
    <t>Пластун</t>
  </si>
  <si>
    <t>Шадриха</t>
  </si>
  <si>
    <t>Дудука</t>
  </si>
  <si>
    <t>Забавница</t>
  </si>
  <si>
    <t>Белоснежка</t>
  </si>
  <si>
    <t>Рубиновое ожерелье</t>
  </si>
  <si>
    <t>Идеал</t>
  </si>
  <si>
    <t>Шаровидная козья</t>
  </si>
  <si>
    <t>Мишутка</t>
  </si>
  <si>
    <t>Бряночка</t>
  </si>
  <si>
    <t>Брянская розовая</t>
  </si>
  <si>
    <t>Ананасная Вигорова</t>
  </si>
  <si>
    <t>Золотой полет</t>
  </si>
  <si>
    <t>Пинк принцесс</t>
  </si>
  <si>
    <t>Дартс голд</t>
  </si>
  <si>
    <t>Дьяболо</t>
  </si>
  <si>
    <t>Ред барон</t>
  </si>
  <si>
    <t>Литтл принцесс</t>
  </si>
  <si>
    <t>ВСЕГО 1ч ОКС</t>
  </si>
  <si>
    <t>ВСЕГО 2ч ГОРШОК</t>
  </si>
  <si>
    <t>Осеннее низкорослое</t>
  </si>
  <si>
    <t>итого:</t>
  </si>
  <si>
    <t>Конфетное</t>
  </si>
  <si>
    <t>Уральское наливное</t>
  </si>
  <si>
    <t>Егоровна</t>
  </si>
  <si>
    <t>Содружество</t>
  </si>
  <si>
    <t>Валерий Чкалов</t>
  </si>
  <si>
    <t>Оленька</t>
  </si>
  <si>
    <t>Аврора</t>
  </si>
  <si>
    <t>Родник</t>
  </si>
  <si>
    <t>Андрейченко</t>
  </si>
  <si>
    <t>Йонкер ван тетс</t>
  </si>
  <si>
    <t>Уральская красавица</t>
  </si>
  <si>
    <t>Бен Тисел</t>
  </si>
  <si>
    <t>Сокровище</t>
  </si>
  <si>
    <t>Золотые купола</t>
  </si>
  <si>
    <t>Золотой сентябрь</t>
  </si>
  <si>
    <t>Искорка</t>
  </si>
  <si>
    <t>Индиго джем</t>
  </si>
  <si>
    <t>Шахиня</t>
  </si>
  <si>
    <t>Югана</t>
  </si>
  <si>
    <t>Сэлмон горизонт</t>
  </si>
  <si>
    <t>Грин карпет</t>
  </si>
  <si>
    <t>Дартс пурпл</t>
  </si>
  <si>
    <t>Старберст</t>
  </si>
  <si>
    <t>Литтл блоссом</t>
  </si>
  <si>
    <t>Пиджи энд фамили</t>
  </si>
  <si>
    <t>Лохолистная</t>
  </si>
  <si>
    <t>Уральская извилистая</t>
  </si>
  <si>
    <t>Примроуз бьюти</t>
  </si>
  <si>
    <t>Саммер вайн</t>
  </si>
  <si>
    <t>Дабл плей артист</t>
  </si>
  <si>
    <t>Неон флеш</t>
  </si>
  <si>
    <t>Флеченфуллер</t>
  </si>
  <si>
    <t>Хуберт голд</t>
  </si>
  <si>
    <t>Голландская розовая</t>
  </si>
  <si>
    <t>Чудное</t>
  </si>
  <si>
    <r>
      <t xml:space="preserve">Яблоня карлики М.А. Мазунина ОКС </t>
    </r>
    <r>
      <rPr>
        <b/>
        <sz val="8"/>
        <color rgb="FFFF0000"/>
        <rFont val="Bahnschrift Light"/>
        <family val="2"/>
        <charset val="204"/>
      </rPr>
      <t>190р</t>
    </r>
  </si>
  <si>
    <r>
      <t xml:space="preserve">Яблоня кустовая ОКС </t>
    </r>
    <r>
      <rPr>
        <b/>
        <sz val="8"/>
        <color rgb="FFFF0000"/>
        <rFont val="Bahnschrift Light"/>
        <family val="2"/>
        <charset val="204"/>
      </rPr>
      <t>190р</t>
    </r>
  </si>
  <si>
    <t>Кроха</t>
  </si>
  <si>
    <r>
      <t xml:space="preserve">Яблоня штамбовая ОКС
(на семен. подвое ранетка пурп.) </t>
    </r>
    <r>
      <rPr>
        <b/>
        <sz val="8"/>
        <color rgb="FFFF0000"/>
        <rFont val="Bahnschrift Light"/>
        <family val="2"/>
        <charset val="204"/>
      </rPr>
      <t>190р</t>
    </r>
  </si>
  <si>
    <t>Приветный</t>
  </si>
  <si>
    <t>Анис Свердловский</t>
  </si>
  <si>
    <t>Сладкая нега</t>
  </si>
  <si>
    <t>Экранное</t>
  </si>
  <si>
    <t>Благая весть</t>
  </si>
  <si>
    <t>Настенька</t>
  </si>
  <si>
    <t>Первоуральское</t>
  </si>
  <si>
    <t>Персиянка</t>
  </si>
  <si>
    <t>Свердловчанин</t>
  </si>
  <si>
    <r>
      <t>Яблоня штамбовая ОКС
(на семен. подвое ранетка пурп.)</t>
    </r>
    <r>
      <rPr>
        <b/>
        <sz val="8"/>
        <color rgb="FFFF0000"/>
        <rFont val="Bahnschrift Light"/>
        <family val="2"/>
        <charset val="204"/>
      </rPr>
      <t xml:space="preserve"> 200р</t>
    </r>
  </si>
  <si>
    <t>Аксена</t>
  </si>
  <si>
    <t>Розочка</t>
  </si>
  <si>
    <r>
      <t>Яблоня штамбовая с декор. эффектом ОКС</t>
    </r>
    <r>
      <rPr>
        <b/>
        <sz val="8"/>
        <color rgb="FFFF0000"/>
        <rFont val="Bahnschrift Light"/>
        <family val="2"/>
        <charset val="204"/>
      </rPr>
      <t xml:space="preserve"> 250р</t>
    </r>
  </si>
  <si>
    <t>Скарлет сюрпрайз</t>
  </si>
  <si>
    <r>
      <t>Груша ОКС</t>
    </r>
    <r>
      <rPr>
        <b/>
        <sz val="8"/>
        <color rgb="FFFF0000"/>
        <rFont val="Bahnschrift Light"/>
        <family val="2"/>
        <charset val="204"/>
      </rPr>
      <t xml:space="preserve"> 210р</t>
    </r>
  </si>
  <si>
    <t>Красуля</t>
  </si>
  <si>
    <t>Пермячка</t>
  </si>
  <si>
    <t>Флейта (Эсмеральда)</t>
  </si>
  <si>
    <t>Большая</t>
  </si>
  <si>
    <t>Гвидон</t>
  </si>
  <si>
    <t>Новогодняя</t>
  </si>
  <si>
    <t>Челябинская зимняя</t>
  </si>
  <si>
    <r>
      <t>Алыча привитая ОКС</t>
    </r>
    <r>
      <rPr>
        <b/>
        <sz val="8"/>
        <color rgb="FFFF0000"/>
        <rFont val="Bahnschrift Light"/>
        <family val="2"/>
        <charset val="204"/>
      </rPr>
      <t xml:space="preserve"> 220р</t>
    </r>
  </si>
  <si>
    <r>
      <t>Слива привитая ОКС</t>
    </r>
    <r>
      <rPr>
        <b/>
        <sz val="8"/>
        <color rgb="FFFF0000"/>
        <rFont val="Bahnschrift Light"/>
        <family val="2"/>
        <charset val="204"/>
      </rPr>
      <t xml:space="preserve"> 220р</t>
    </r>
  </si>
  <si>
    <t>(Уральская серебристая)</t>
  </si>
  <si>
    <t>Нейва</t>
  </si>
  <si>
    <t>Михальчик</t>
  </si>
  <si>
    <t>Чернослив ранний</t>
  </si>
  <si>
    <t>Шелест</t>
  </si>
  <si>
    <r>
      <t>Черешня ОКС</t>
    </r>
    <r>
      <rPr>
        <b/>
        <sz val="8"/>
        <color rgb="FFFF0000"/>
        <rFont val="Bahnschrift Light"/>
        <family val="2"/>
        <charset val="204"/>
      </rPr>
      <t xml:space="preserve"> 240р</t>
    </r>
  </si>
  <si>
    <t>Бакчарский великан</t>
  </si>
  <si>
    <t>Бореал Близзард</t>
  </si>
  <si>
    <t>Бореал бьюти</t>
  </si>
  <si>
    <t>Лавина</t>
  </si>
  <si>
    <t>Томичка</t>
  </si>
  <si>
    <t>Хоней би</t>
  </si>
  <si>
    <t>Куйбышевский</t>
  </si>
  <si>
    <t>Машека</t>
  </si>
  <si>
    <t>Янтарный</t>
  </si>
  <si>
    <t>Атаман</t>
  </si>
  <si>
    <t>Бен Тибен</t>
  </si>
  <si>
    <t>Бен Хопен</t>
  </si>
  <si>
    <t>Валовая</t>
  </si>
  <si>
    <t>Калиновка</t>
  </si>
  <si>
    <t>Кипиана</t>
  </si>
  <si>
    <t>Марьюшка</t>
  </si>
  <si>
    <t>Мушкетер</t>
  </si>
  <si>
    <t>Русалка</t>
  </si>
  <si>
    <t>Сластена</t>
  </si>
  <si>
    <t>Ядреная</t>
  </si>
  <si>
    <r>
      <t>Малина ОКС</t>
    </r>
    <r>
      <rPr>
        <b/>
        <sz val="8"/>
        <color rgb="FFFF0000"/>
        <rFont val="Bahnschrift Light"/>
        <family val="2"/>
        <charset val="204"/>
      </rPr>
      <t xml:space="preserve"> </t>
    </r>
  </si>
  <si>
    <t>Карамелька</t>
  </si>
  <si>
    <t>Ремонтантные сорта</t>
  </si>
  <si>
    <t>Глен Файн</t>
  </si>
  <si>
    <t>Татьяна</t>
  </si>
  <si>
    <t>Бригантина</t>
  </si>
  <si>
    <t>Метеор</t>
  </si>
  <si>
    <t>Алая крупная</t>
  </si>
  <si>
    <t>Ария Шведского</t>
  </si>
  <si>
    <t>Гранатная</t>
  </si>
  <si>
    <r>
      <t xml:space="preserve">Яблоня колонновидная
(горшок 2л) </t>
    </r>
    <r>
      <rPr>
        <b/>
        <sz val="8"/>
        <color rgb="FFFF0000"/>
        <rFont val="Bahnschrift Light"/>
        <family val="2"/>
        <charset val="204"/>
      </rPr>
      <t>250р</t>
    </r>
  </si>
  <si>
    <t>Васюган</t>
  </si>
  <si>
    <t>Арбат</t>
  </si>
  <si>
    <t>Московское ожерелье</t>
  </si>
  <si>
    <t>Бетта</t>
  </si>
  <si>
    <t>Опата</t>
  </si>
  <si>
    <r>
      <t xml:space="preserve">Прижатая </t>
    </r>
    <r>
      <rPr>
        <sz val="8"/>
        <color theme="1"/>
        <rFont val="Calibri"/>
        <family val="2"/>
        <charset val="204"/>
        <scheme val="minor"/>
      </rPr>
      <t>миниатюрная</t>
    </r>
  </si>
  <si>
    <t>Адам (муж.)</t>
  </si>
  <si>
    <t>Ароматная</t>
  </si>
  <si>
    <t>Биг Берри</t>
  </si>
  <si>
    <t>Нью биг</t>
  </si>
  <si>
    <t>Анна</t>
  </si>
  <si>
    <t>Астра</t>
  </si>
  <si>
    <t>Ляйсан</t>
  </si>
  <si>
    <t>Шафак</t>
  </si>
  <si>
    <r>
      <t>Другие плодовые (Р9)</t>
    </r>
    <r>
      <rPr>
        <b/>
        <sz val="8"/>
        <color rgb="FFFF0000"/>
        <rFont val="Bahnschrift Light"/>
        <family val="2"/>
        <charset val="204"/>
      </rPr>
      <t xml:space="preserve"> </t>
    </r>
  </si>
  <si>
    <t>Боуль де Фе</t>
  </si>
  <si>
    <t>Николайн</t>
  </si>
  <si>
    <t>Фелконет Скарлет</t>
  </si>
  <si>
    <t>Арлекин</t>
  </si>
  <si>
    <t>Венис</t>
  </si>
  <si>
    <t>Ред чиф</t>
  </si>
  <si>
    <t>Эректа</t>
  </si>
  <si>
    <t>Эрли сенсейшн</t>
  </si>
  <si>
    <t>Эрли Гарри</t>
  </si>
  <si>
    <t>Фрайз мельба</t>
  </si>
  <si>
    <t>Тач оф пинк</t>
  </si>
  <si>
    <t>Скайфолл</t>
  </si>
  <si>
    <t>Пинки Винки</t>
  </si>
  <si>
    <t>Пинк леди</t>
  </si>
  <si>
    <t>Пинк даймонд</t>
  </si>
  <si>
    <t>Мега перл</t>
  </si>
  <si>
    <t>Литтл фрайз</t>
  </si>
  <si>
    <t>Лтиил квик файер</t>
  </si>
  <si>
    <t>Киушу</t>
  </si>
  <si>
    <t>Жемчужина Фестиваля</t>
  </si>
  <si>
    <t>Диамантино</t>
  </si>
  <si>
    <t>Дарума</t>
  </si>
  <si>
    <t>Дартс литтл дот</t>
  </si>
  <si>
    <t>Грейт эскейп</t>
  </si>
  <si>
    <t>Графити</t>
  </si>
  <si>
    <t>Геркулес</t>
  </si>
  <si>
    <t>Биг Бен</t>
  </si>
  <si>
    <t>Голден санлайт (пильч.)</t>
  </si>
  <si>
    <t>Ауреа</t>
  </si>
  <si>
    <t>Келси</t>
  </si>
  <si>
    <t>Мидвинтер файр</t>
  </si>
  <si>
    <t>Флавирамеа</t>
  </si>
  <si>
    <t>Мажор</t>
  </si>
  <si>
    <t>Стокгольм</t>
  </si>
  <si>
    <t>Тангстед</t>
  </si>
  <si>
    <t>Альба</t>
  </si>
  <si>
    <t>Гламур герл</t>
  </si>
  <si>
    <t>Голдфингер</t>
  </si>
  <si>
    <t>МакКейс Вайт</t>
  </si>
  <si>
    <t>Катерина Дукс</t>
  </si>
  <si>
    <t>Лаймлайт</t>
  </si>
  <si>
    <t>Манго танго</t>
  </si>
  <si>
    <t>Маунт Эверест</t>
  </si>
  <si>
    <t>Минелус</t>
  </si>
  <si>
    <t>Претти Полли</t>
  </si>
  <si>
    <t>Фридхем</t>
  </si>
  <si>
    <t>Хоплейс оранж</t>
  </si>
  <si>
    <t>Ауреус (Лютеус)</t>
  </si>
  <si>
    <t>Диабл Д`ор</t>
  </si>
  <si>
    <t>Наггет</t>
  </si>
  <si>
    <t>Бумальда Фробели</t>
  </si>
  <si>
    <t>Вангутта Ван Хотей</t>
  </si>
  <si>
    <t>Генри</t>
  </si>
  <si>
    <t>Герлвес Рейнбоу</t>
  </si>
  <si>
    <t>Голден принцесс</t>
  </si>
  <si>
    <t>Голдмаунд</t>
  </si>
  <si>
    <t>Голдфлейм</t>
  </si>
  <si>
    <t>Дабл Плей Биг Бэнг</t>
  </si>
  <si>
    <t>Джангу</t>
  </si>
  <si>
    <t>Джапаниз Дварф</t>
  </si>
  <si>
    <t>Джун брайд</t>
  </si>
  <si>
    <t>Зигунерблют</t>
  </si>
  <si>
    <t>Манон</t>
  </si>
  <si>
    <t>Нана</t>
  </si>
  <si>
    <t>Оденсала</t>
  </si>
  <si>
    <t>Сан-Суси Набиона</t>
  </si>
  <si>
    <t>Серая грефшейм</t>
  </si>
  <si>
    <t>Сиренецветная</t>
  </si>
  <si>
    <t>Спарклинг Шампань</t>
  </si>
  <si>
    <t>Файерлайт</t>
  </si>
  <si>
    <t>Фришиана белая</t>
  </si>
  <si>
    <t>Широбана</t>
  </si>
  <si>
    <t>Ян</t>
  </si>
  <si>
    <t xml:space="preserve">Густоцветковая </t>
  </si>
  <si>
    <t>(денсифлора)</t>
  </si>
  <si>
    <t>Водопад</t>
  </si>
  <si>
    <t>Ланата</t>
  </si>
  <si>
    <t>Пендула</t>
  </si>
  <si>
    <t>Фантазия</t>
  </si>
  <si>
    <t>Черничная</t>
  </si>
  <si>
    <t>Шверина улучшенная</t>
  </si>
  <si>
    <t>Сорта черемухи в горшке р9 в ассортименте будут предложены на месте</t>
  </si>
  <si>
    <r>
      <t>Жимолость 2-х летняя ОКС</t>
    </r>
    <r>
      <rPr>
        <b/>
        <sz val="8"/>
        <color rgb="FFFF0000"/>
        <rFont val="Bahnschrift Light"/>
        <family val="2"/>
        <charset val="204"/>
      </rPr>
      <t xml:space="preserve"> 100р</t>
    </r>
  </si>
  <si>
    <r>
      <t>Крыжовник ОКС</t>
    </r>
    <r>
      <rPr>
        <b/>
        <sz val="8"/>
        <color rgb="FFFF0000"/>
        <rFont val="Bahnschrift Light"/>
        <family val="2"/>
        <charset val="204"/>
      </rPr>
      <t xml:space="preserve"> 90р</t>
    </r>
  </si>
  <si>
    <r>
      <t>Смородина цветная ОКС</t>
    </r>
    <r>
      <rPr>
        <b/>
        <sz val="8"/>
        <color rgb="FFFF0000"/>
        <rFont val="Bahnschrift Light"/>
        <family val="2"/>
        <charset val="204"/>
      </rPr>
      <t xml:space="preserve"> 90р</t>
    </r>
  </si>
  <si>
    <r>
      <t>Смородина черная ОКС</t>
    </r>
    <r>
      <rPr>
        <b/>
        <sz val="8"/>
        <color rgb="FFFF0000"/>
        <rFont val="Bahnschrift Light"/>
        <family val="2"/>
        <charset val="204"/>
      </rPr>
      <t xml:space="preserve"> 90р</t>
    </r>
  </si>
  <si>
    <r>
      <t xml:space="preserve">Рябина ОКС </t>
    </r>
    <r>
      <rPr>
        <b/>
        <sz val="8"/>
        <color rgb="FFFF0000"/>
        <rFont val="Bahnschrift Light"/>
        <family val="2"/>
        <charset val="204"/>
      </rPr>
      <t>170р</t>
    </r>
  </si>
  <si>
    <r>
      <t xml:space="preserve">Яблоня карлики М.А. Мазунина (9*9*14) </t>
    </r>
    <r>
      <rPr>
        <b/>
        <sz val="8"/>
        <color rgb="FFFF0000"/>
        <rFont val="Bahnschrift Light"/>
        <family val="2"/>
        <charset val="204"/>
      </rPr>
      <t>200р</t>
    </r>
  </si>
  <si>
    <r>
      <t>СВГ (Р9)</t>
    </r>
    <r>
      <rPr>
        <b/>
        <sz val="8"/>
        <color rgb="FFFF0000"/>
        <rFont val="Bahnschrift Light"/>
        <family val="2"/>
        <charset val="204"/>
      </rPr>
      <t xml:space="preserve"> 130р</t>
    </r>
  </si>
  <si>
    <r>
      <t>Актинидия (Р9)</t>
    </r>
    <r>
      <rPr>
        <b/>
        <sz val="8"/>
        <color rgb="FFFF0000"/>
        <rFont val="Bahnschrift Light"/>
        <family val="2"/>
        <charset val="204"/>
      </rPr>
      <t xml:space="preserve"> 120р</t>
    </r>
  </si>
  <si>
    <r>
      <t>Годжи (Р9)</t>
    </r>
    <r>
      <rPr>
        <b/>
        <sz val="8"/>
        <color rgb="FFFF0000"/>
        <rFont val="Bahnschrift Light"/>
        <family val="2"/>
        <charset val="204"/>
      </rPr>
      <t xml:space="preserve"> 100р</t>
    </r>
  </si>
  <si>
    <r>
      <t>Княженика (Р9)</t>
    </r>
    <r>
      <rPr>
        <b/>
        <sz val="8"/>
        <color rgb="FFFF0000"/>
        <rFont val="Bahnschrift Light"/>
        <family val="2"/>
        <charset val="204"/>
      </rPr>
      <t xml:space="preserve"> 100р</t>
    </r>
  </si>
  <si>
    <r>
      <t>Смородина золотистая (Р9)</t>
    </r>
    <r>
      <rPr>
        <b/>
        <sz val="8"/>
        <color rgb="FFFF0000"/>
        <rFont val="Bahnschrift Light"/>
        <family val="2"/>
        <charset val="204"/>
      </rPr>
      <t xml:space="preserve"> 100р</t>
    </r>
  </si>
  <si>
    <r>
      <t xml:space="preserve">Арония Амит </t>
    </r>
    <r>
      <rPr>
        <b/>
        <sz val="9"/>
        <color rgb="FFFF0000"/>
        <rFont val="Calibri"/>
        <family val="2"/>
        <charset val="204"/>
        <scheme val="minor"/>
      </rPr>
      <t>115р</t>
    </r>
  </si>
  <si>
    <r>
      <t xml:space="preserve">Йошта Моро </t>
    </r>
    <r>
      <rPr>
        <b/>
        <sz val="9"/>
        <color rgb="FFFF0000"/>
        <rFont val="Calibri"/>
        <family val="2"/>
        <charset val="204"/>
        <scheme val="minor"/>
      </rPr>
      <t>100р</t>
    </r>
  </si>
  <si>
    <r>
      <t xml:space="preserve">Рябина </t>
    </r>
    <r>
      <rPr>
        <sz val="8"/>
        <color theme="1"/>
        <rFont val="Calibri"/>
        <family val="2"/>
        <charset val="204"/>
        <scheme val="minor"/>
      </rPr>
      <t>Ария Шведского</t>
    </r>
    <r>
      <rPr>
        <sz val="7"/>
        <color theme="1"/>
        <rFont val="Calibri"/>
        <family val="2"/>
        <scheme val="minor"/>
      </rPr>
      <t xml:space="preserve"> </t>
    </r>
    <r>
      <rPr>
        <b/>
        <sz val="8"/>
        <color rgb="FFFF0000"/>
        <rFont val="Calibri"/>
        <family val="2"/>
        <charset val="204"/>
        <scheme val="minor"/>
      </rPr>
      <t>180р</t>
    </r>
  </si>
  <si>
    <r>
      <t>Айва (Р9)</t>
    </r>
    <r>
      <rPr>
        <b/>
        <sz val="8"/>
        <color rgb="FFFF0000"/>
        <rFont val="Bahnschrift Light"/>
        <family val="2"/>
        <charset val="204"/>
      </rPr>
      <t xml:space="preserve"> 100р</t>
    </r>
  </si>
  <si>
    <r>
      <t>Барбарис (Р9)</t>
    </r>
    <r>
      <rPr>
        <b/>
        <sz val="8"/>
        <color rgb="FFFF0000"/>
        <rFont val="Bahnschrift Light"/>
        <family val="2"/>
        <charset val="204"/>
      </rPr>
      <t xml:space="preserve"> 220р</t>
    </r>
  </si>
  <si>
    <r>
      <t>Гортензия (Р9)</t>
    </r>
    <r>
      <rPr>
        <b/>
        <sz val="8"/>
        <color rgb="FFFF0000"/>
        <rFont val="Bahnschrift Light"/>
        <family val="2"/>
        <charset val="204"/>
      </rPr>
      <t xml:space="preserve"> 220р</t>
    </r>
  </si>
  <si>
    <r>
      <t>Дерен (Р9)</t>
    </r>
    <r>
      <rPr>
        <b/>
        <sz val="8"/>
        <color rgb="FFFF0000"/>
        <rFont val="Bahnschrift Light"/>
        <family val="2"/>
        <charset val="204"/>
      </rPr>
      <t xml:space="preserve"> 105р</t>
    </r>
  </si>
  <si>
    <r>
      <t>Курильский чай (Р9)</t>
    </r>
    <r>
      <rPr>
        <b/>
        <sz val="8"/>
        <color rgb="FFFF0000"/>
        <rFont val="Bahnschrift Light"/>
        <family val="2"/>
        <charset val="204"/>
      </rPr>
      <t xml:space="preserve"> 105р</t>
    </r>
  </si>
  <si>
    <r>
      <t xml:space="preserve">Кизильник (Р9) </t>
    </r>
    <r>
      <rPr>
        <b/>
        <sz val="8"/>
        <color rgb="FFFF0000"/>
        <rFont val="Bahnschrift Light"/>
        <family val="2"/>
        <charset val="204"/>
      </rPr>
      <t>100р</t>
    </r>
  </si>
  <si>
    <r>
      <t>Пузыреплодник (Р9)</t>
    </r>
    <r>
      <rPr>
        <b/>
        <sz val="8"/>
        <color rgb="FFFF0000"/>
        <rFont val="Bahnschrift Light"/>
        <family val="2"/>
        <charset val="204"/>
      </rPr>
      <t xml:space="preserve"> 105р</t>
    </r>
  </si>
  <si>
    <r>
      <t>Спирея (Р9)</t>
    </r>
    <r>
      <rPr>
        <b/>
        <sz val="8"/>
        <color rgb="FFFF0000"/>
        <rFont val="Bahnschrift Light"/>
        <family val="2"/>
        <charset val="204"/>
      </rPr>
      <t xml:space="preserve"> 100р</t>
    </r>
  </si>
  <si>
    <r>
      <t>Ива (Р9)</t>
    </r>
    <r>
      <rPr>
        <b/>
        <sz val="8"/>
        <color rgb="FFFF0000"/>
        <rFont val="Bahnschrift Light"/>
        <family val="2"/>
        <charset val="204"/>
      </rPr>
      <t xml:space="preserve"> 90р</t>
    </r>
  </si>
  <si>
    <r>
      <t>Черемуха (Р9)</t>
    </r>
    <r>
      <rPr>
        <b/>
        <sz val="8"/>
        <color rgb="FFFF0000"/>
        <rFont val="Bahnschrift Light"/>
        <family val="2"/>
        <charset val="204"/>
      </rPr>
      <t xml:space="preserve"> 130р</t>
    </r>
  </si>
  <si>
    <r>
      <t xml:space="preserve">Крупноплодные сорта </t>
    </r>
    <r>
      <rPr>
        <b/>
        <i/>
        <u/>
        <sz val="9"/>
        <color theme="1"/>
        <rFont val="Calibri"/>
        <family val="2"/>
        <charset val="204"/>
        <scheme val="minor"/>
      </rPr>
      <t>80р</t>
    </r>
  </si>
  <si>
    <r>
      <t xml:space="preserve">Распространенные высокоурожайные сорта </t>
    </r>
    <r>
      <rPr>
        <b/>
        <i/>
        <u/>
        <sz val="9"/>
        <color theme="1"/>
        <rFont val="Calibri"/>
        <family val="2"/>
        <charset val="204"/>
        <scheme val="minor"/>
      </rPr>
      <t>65р</t>
    </r>
  </si>
  <si>
    <r>
      <t xml:space="preserve">Ремонтантные сорта </t>
    </r>
    <r>
      <rPr>
        <b/>
        <i/>
        <u/>
        <sz val="9"/>
        <color theme="1"/>
        <rFont val="Calibri"/>
        <family val="2"/>
        <charset val="204"/>
        <scheme val="minor"/>
      </rPr>
      <t>100р</t>
    </r>
  </si>
  <si>
    <r>
      <t xml:space="preserve">Выдающиеся ремонтантные 
сорта </t>
    </r>
    <r>
      <rPr>
        <b/>
        <i/>
        <u/>
        <sz val="9"/>
        <color theme="1"/>
        <rFont val="Calibri"/>
        <family val="2"/>
        <charset val="204"/>
        <scheme val="minor"/>
      </rPr>
      <t>110р</t>
    </r>
  </si>
  <si>
    <t>Реализация саженцев с ОКС 
с 25 августа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</si>
</sst>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sz val="8"/>
      <color rgb="FF000000"/>
      <name val="Tahoma"/>
      <family val="2"/>
      <charset val="204"/>
    </font>
    <font>
      <b/>
      <i/>
      <sz val="9"/>
      <name val="Cambria"/>
      <family val="1"/>
      <charset val="204"/>
    </font>
    <font>
      <b/>
      <i/>
      <sz val="9"/>
      <color rgb="FFFF0000"/>
      <name val="Cambria"/>
      <family val="1"/>
      <charset val="204"/>
    </font>
    <font>
      <b/>
      <i/>
      <sz val="10"/>
      <name val="Cambria"/>
      <family val="1"/>
      <charset val="204"/>
    </font>
    <font>
      <i/>
      <sz val="10"/>
      <name val="Cambria"/>
      <family val="1"/>
      <charset val="204"/>
    </font>
    <font>
      <sz val="10"/>
      <name val="Cambria"/>
      <family val="1"/>
      <charset val="204"/>
    </font>
    <font>
      <i/>
      <sz val="9"/>
      <name val="Cambria"/>
      <family val="1"/>
      <charset val="204"/>
    </font>
    <font>
      <b/>
      <i/>
      <sz val="8"/>
      <name val="Cambria"/>
      <family val="1"/>
      <charset val="204"/>
    </font>
    <font>
      <b/>
      <i/>
      <sz val="8"/>
      <color rgb="FFFF0000"/>
      <name val="Cambria"/>
      <family val="1"/>
      <charset val="204"/>
    </font>
    <font>
      <sz val="9"/>
      <name val="Cambria"/>
      <family val="1"/>
      <charset val="204"/>
    </font>
    <font>
      <sz val="8"/>
      <name val="Cambria"/>
      <family val="1"/>
      <charset val="204"/>
    </font>
    <font>
      <b/>
      <sz val="10"/>
      <name val="Cambria"/>
      <family val="1"/>
      <charset val="204"/>
    </font>
    <font>
      <sz val="9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  <font>
      <b/>
      <sz val="8"/>
      <color theme="1"/>
      <name val="Bahnschrift Light"/>
      <family val="2"/>
      <charset val="204"/>
    </font>
    <font>
      <b/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u/>
      <sz val="8"/>
      <color rgb="FFFF0000"/>
      <name val="Calibri"/>
      <family val="2"/>
      <charset val="204"/>
      <scheme val="minor"/>
    </font>
    <font>
      <i/>
      <u/>
      <sz val="9"/>
      <color rgb="FFFF0000"/>
      <name val="Calibri"/>
      <family val="2"/>
      <charset val="204"/>
      <scheme val="minor"/>
    </font>
    <font>
      <b/>
      <i/>
      <sz val="9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8"/>
      <color rgb="FFFF0000"/>
      <name val="Bahnschrift Light"/>
      <family val="2"/>
      <charset val="204"/>
    </font>
    <font>
      <b/>
      <sz val="9"/>
      <color rgb="FFFF0000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i/>
      <u/>
      <sz val="9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6FEE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center" shrinkToFit="1"/>
    </xf>
    <xf numFmtId="0" fontId="10" fillId="4" borderId="1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shrinkToFit="1"/>
    </xf>
    <xf numFmtId="0" fontId="11" fillId="0" borderId="0" xfId="0" applyFont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left" vertical="center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13" fillId="0" borderId="6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shrinkToFit="1"/>
    </xf>
    <xf numFmtId="0" fontId="10" fillId="4" borderId="39" xfId="0" applyFont="1" applyFill="1" applyBorder="1" applyAlignment="1">
      <alignment horizontal="center" vertical="center" shrinkToFit="1"/>
    </xf>
    <xf numFmtId="0" fontId="10" fillId="4" borderId="4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shrinkToFit="1"/>
      <protection locked="0"/>
    </xf>
    <xf numFmtId="0" fontId="13" fillId="0" borderId="41" xfId="0" applyFont="1" applyBorder="1" applyAlignment="1">
      <alignment horizontal="center" vertical="center" shrinkToFit="1"/>
    </xf>
    <xf numFmtId="0" fontId="10" fillId="0" borderId="41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>
      <alignment vertical="center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>
      <alignment vertical="center" shrinkToFit="1"/>
    </xf>
    <xf numFmtId="0" fontId="13" fillId="0" borderId="41" xfId="0" applyFont="1" applyBorder="1" applyAlignment="1">
      <alignment horizontal="center" vertical="center"/>
    </xf>
    <xf numFmtId="0" fontId="23" fillId="0" borderId="5" xfId="0" applyFont="1" applyBorder="1" applyAlignment="1">
      <alignment vertical="center"/>
    </xf>
    <xf numFmtId="0" fontId="24" fillId="0" borderId="6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right" vertical="center"/>
    </xf>
    <xf numFmtId="0" fontId="13" fillId="0" borderId="5" xfId="0" applyFont="1" applyBorder="1" applyAlignment="1">
      <alignment vertical="center" shrinkToFit="1"/>
    </xf>
    <xf numFmtId="0" fontId="10" fillId="0" borderId="41" xfId="0" applyFont="1" applyBorder="1" applyAlignment="1">
      <alignment horizontal="center" vertical="center"/>
    </xf>
    <xf numFmtId="0" fontId="18" fillId="6" borderId="46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>
      <alignment horizontal="left" vertical="center"/>
    </xf>
    <xf numFmtId="0" fontId="10" fillId="0" borderId="1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4" fillId="0" borderId="2" xfId="0" applyFont="1" applyBorder="1" applyAlignment="1">
      <alignment horizontal="left" vertical="center"/>
    </xf>
    <xf numFmtId="0" fontId="13" fillId="0" borderId="48" xfId="0" applyFont="1" applyBorder="1" applyAlignment="1">
      <alignment horizontal="center" vertical="center" shrinkToFit="1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8" fillId="0" borderId="18" xfId="0" applyFont="1" applyBorder="1" applyAlignment="1" applyProtection="1">
      <alignment horizontal="center" vertical="center" shrinkToFit="1"/>
      <protection locked="0"/>
    </xf>
    <xf numFmtId="0" fontId="13" fillId="0" borderId="44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35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28" fillId="6" borderId="45" xfId="0" applyFont="1" applyFill="1" applyBorder="1" applyAlignment="1">
      <alignment horizontal="left" vertical="center" shrinkToFit="1"/>
    </xf>
    <xf numFmtId="0" fontId="28" fillId="6" borderId="47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49" xfId="0" applyFont="1" applyBorder="1" applyAlignment="1">
      <alignment horizontal="left" vertical="center"/>
    </xf>
    <xf numFmtId="0" fontId="29" fillId="0" borderId="50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center" vertical="center" shrinkToFit="1"/>
      <protection locked="0"/>
    </xf>
    <xf numFmtId="0" fontId="30" fillId="0" borderId="5" xfId="0" applyFont="1" applyBorder="1" applyAlignment="1">
      <alignment horizontal="left"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15" fillId="6" borderId="16" xfId="0" applyFont="1" applyFill="1" applyBorder="1" applyAlignment="1">
      <alignment horizontal="right" vertical="center"/>
    </xf>
    <xf numFmtId="0" fontId="15" fillId="6" borderId="17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wrapText="1" shrinkToFit="1"/>
    </xf>
    <xf numFmtId="0" fontId="13" fillId="7" borderId="2" xfId="0" applyFont="1" applyFill="1" applyBorder="1" applyAlignment="1">
      <alignment horizontal="center" vertical="center" wrapText="1" shrinkToFit="1"/>
    </xf>
    <xf numFmtId="0" fontId="13" fillId="7" borderId="26" xfId="0" applyFont="1" applyFill="1" applyBorder="1" applyAlignment="1">
      <alignment horizontal="center" vertical="center" wrapText="1" shrinkToFit="1"/>
    </xf>
    <xf numFmtId="0" fontId="13" fillId="7" borderId="4" xfId="0" applyFont="1" applyFill="1" applyBorder="1" applyAlignment="1">
      <alignment horizontal="center" vertical="center" wrapText="1" shrinkToFit="1"/>
    </xf>
    <xf numFmtId="0" fontId="13" fillId="7" borderId="5" xfId="0" applyFont="1" applyFill="1" applyBorder="1" applyAlignment="1">
      <alignment horizontal="center" vertical="center" wrapText="1" shrinkToFit="1"/>
    </xf>
    <xf numFmtId="0" fontId="13" fillId="7" borderId="27" xfId="0" applyFont="1" applyFill="1" applyBorder="1" applyAlignment="1">
      <alignment horizontal="center" vertical="center" wrapText="1" shrinkToFit="1"/>
    </xf>
    <xf numFmtId="0" fontId="13" fillId="7" borderId="28" xfId="0" applyFont="1" applyFill="1" applyBorder="1" applyAlignment="1">
      <alignment horizontal="center" vertical="center" wrapText="1" shrinkToFit="1"/>
    </xf>
    <xf numFmtId="0" fontId="13" fillId="7" borderId="29" xfId="0" applyFont="1" applyFill="1" applyBorder="1" applyAlignment="1">
      <alignment horizontal="center" vertical="center" wrapText="1" shrinkToFit="1"/>
    </xf>
    <xf numFmtId="0" fontId="13" fillId="7" borderId="30" xfId="0" applyFont="1" applyFill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 shrinkToFit="1"/>
    </xf>
    <xf numFmtId="0" fontId="21" fillId="0" borderId="20" xfId="0" applyFont="1" applyBorder="1" applyAlignment="1">
      <alignment horizontal="center" vertical="center" wrapText="1" shrinkToFit="1"/>
    </xf>
    <xf numFmtId="0" fontId="21" fillId="0" borderId="21" xfId="0" applyFont="1" applyBorder="1" applyAlignment="1">
      <alignment horizontal="center" vertical="center" wrapText="1" shrinkToFit="1"/>
    </xf>
    <xf numFmtId="0" fontId="21" fillId="0" borderId="23" xfId="0" applyFont="1" applyBorder="1" applyAlignment="1">
      <alignment horizontal="center" vertical="center" wrapText="1" shrinkToFit="1"/>
    </xf>
    <xf numFmtId="0" fontId="21" fillId="0" borderId="24" xfId="0" applyFont="1" applyBorder="1" applyAlignment="1">
      <alignment horizontal="center" vertical="center" wrapText="1" shrinkToFit="1"/>
    </xf>
    <xf numFmtId="0" fontId="21" fillId="0" borderId="25" xfId="0" applyFont="1" applyBorder="1" applyAlignment="1">
      <alignment horizontal="center" vertical="center" wrapText="1" shrinkToFit="1"/>
    </xf>
    <xf numFmtId="0" fontId="20" fillId="5" borderId="31" xfId="0" applyFont="1" applyFill="1" applyBorder="1" applyAlignment="1">
      <alignment horizontal="center" vertical="center" shrinkToFit="1"/>
    </xf>
    <xf numFmtId="0" fontId="20" fillId="5" borderId="22" xfId="0" applyFont="1" applyFill="1" applyBorder="1" applyAlignment="1">
      <alignment horizontal="center" vertical="center" shrinkToFit="1"/>
    </xf>
    <xf numFmtId="0" fontId="20" fillId="5" borderId="32" xfId="0" applyFont="1" applyFill="1" applyBorder="1" applyAlignment="1">
      <alignment horizontal="center" vertical="center" shrinkToFit="1"/>
    </xf>
    <xf numFmtId="0" fontId="20" fillId="5" borderId="8" xfId="0" applyFont="1" applyFill="1" applyBorder="1" applyAlignment="1">
      <alignment horizontal="center" vertical="center" shrinkToFit="1"/>
    </xf>
    <xf numFmtId="0" fontId="20" fillId="5" borderId="9" xfId="0" applyFont="1" applyFill="1" applyBorder="1" applyAlignment="1">
      <alignment horizontal="center" vertical="center" shrinkToFit="1"/>
    </xf>
    <xf numFmtId="0" fontId="20" fillId="5" borderId="10" xfId="0" applyFont="1" applyFill="1" applyBorder="1" applyAlignment="1">
      <alignment horizontal="center" vertical="center" shrinkToFit="1"/>
    </xf>
    <xf numFmtId="0" fontId="19" fillId="8" borderId="1" xfId="0" applyFont="1" applyFill="1" applyBorder="1" applyAlignment="1">
      <alignment horizontal="center" vertical="center" wrapText="1" shrinkToFit="1"/>
    </xf>
    <xf numFmtId="0" fontId="19" fillId="8" borderId="2" xfId="0" applyFont="1" applyFill="1" applyBorder="1" applyAlignment="1">
      <alignment horizontal="center" vertical="center" wrapText="1" shrinkToFit="1"/>
    </xf>
    <xf numFmtId="0" fontId="19" fillId="8" borderId="3" xfId="0" applyFont="1" applyFill="1" applyBorder="1" applyAlignment="1">
      <alignment horizontal="center" vertical="center" wrapText="1" shrinkToFit="1"/>
    </xf>
    <xf numFmtId="0" fontId="19" fillId="8" borderId="44" xfId="0" applyFont="1" applyFill="1" applyBorder="1" applyAlignment="1">
      <alignment horizontal="center" vertical="center" wrapText="1" shrinkToFit="1"/>
    </xf>
    <xf numFmtId="0" fontId="19" fillId="8" borderId="33" xfId="0" applyFont="1" applyFill="1" applyBorder="1" applyAlignment="1">
      <alignment horizontal="center" vertical="center" wrapText="1" shrinkToFit="1"/>
    </xf>
    <xf numFmtId="0" fontId="19" fillId="8" borderId="35" xfId="0" applyFont="1" applyFill="1" applyBorder="1" applyAlignment="1">
      <alignment horizontal="center" vertical="center" wrapText="1" shrinkToFit="1"/>
    </xf>
    <xf numFmtId="0" fontId="19" fillId="8" borderId="31" xfId="0" applyFont="1" applyFill="1" applyBorder="1" applyAlignment="1">
      <alignment horizontal="center" vertical="center" wrapText="1" shrinkToFit="1"/>
    </xf>
    <xf numFmtId="0" fontId="19" fillId="8" borderId="22" xfId="0" applyFont="1" applyFill="1" applyBorder="1" applyAlignment="1">
      <alignment horizontal="center" vertical="center" wrapText="1" shrinkToFit="1"/>
    </xf>
    <xf numFmtId="0" fontId="19" fillId="8" borderId="32" xfId="0" applyFont="1" applyFill="1" applyBorder="1" applyAlignment="1">
      <alignment horizontal="center" vertical="center" wrapText="1" shrinkToFit="1"/>
    </xf>
    <xf numFmtId="0" fontId="19" fillId="8" borderId="15" xfId="0" applyFont="1" applyFill="1" applyBorder="1" applyAlignment="1">
      <alignment horizontal="center" vertical="center" wrapText="1" shrinkToFit="1"/>
    </xf>
    <xf numFmtId="0" fontId="19" fillId="8" borderId="0" xfId="0" applyFont="1" applyFill="1" applyAlignment="1">
      <alignment horizontal="center" vertical="center" wrapText="1" shrinkToFit="1"/>
    </xf>
    <xf numFmtId="0" fontId="19" fillId="8" borderId="34" xfId="0" applyFont="1" applyFill="1" applyBorder="1" applyAlignment="1">
      <alignment horizontal="center" vertical="center" wrapText="1" shrinkToFit="1"/>
    </xf>
    <xf numFmtId="0" fontId="19" fillId="8" borderId="23" xfId="0" applyFont="1" applyFill="1" applyBorder="1" applyAlignment="1">
      <alignment horizontal="center" vertical="center" wrapText="1" shrinkToFit="1"/>
    </xf>
    <xf numFmtId="0" fontId="19" fillId="8" borderId="24" xfId="0" applyFont="1" applyFill="1" applyBorder="1" applyAlignment="1">
      <alignment horizontal="center" vertical="center" wrapText="1" shrinkToFit="1"/>
    </xf>
    <xf numFmtId="0" fontId="19" fillId="8" borderId="25" xfId="0" applyFont="1" applyFill="1" applyBorder="1" applyAlignment="1">
      <alignment horizontal="center" vertical="center" wrapText="1" shrinkToFi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44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</xdr:row>
          <xdr:rowOff>114300</xdr:rowOff>
        </xdr:from>
        <xdr:to>
          <xdr:col>7</xdr:col>
          <xdr:colOff>752475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790575</xdr:colOff>
          <xdr:row>3</xdr:row>
          <xdr:rowOff>114300</xdr:rowOff>
        </xdr:from>
        <xdr:to>
          <xdr:col>8</xdr:col>
          <xdr:colOff>238125</xdr:colOff>
          <xdr:row>5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xmlns="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НЕТ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59"/>
  <sheetViews>
    <sheetView tabSelected="1" topLeftCell="A4" zoomScaleNormal="100" workbookViewId="0">
      <selection activeCell="N20" sqref="N20"/>
    </sheetView>
  </sheetViews>
  <sheetFormatPr defaultColWidth="9.140625" defaultRowHeight="9.9499999999999993" customHeight="1"/>
  <cols>
    <col min="1" max="1" width="2.7109375" style="55" customWidth="1"/>
    <col min="2" max="2" width="18.7109375" style="17" customWidth="1"/>
    <col min="3" max="3" width="4.5703125" style="54" customWidth="1"/>
    <col min="4" max="4" width="2.7109375" style="55" customWidth="1"/>
    <col min="5" max="5" width="18.7109375" style="17" customWidth="1"/>
    <col min="6" max="6" width="5" style="54" customWidth="1"/>
    <col min="7" max="7" width="2.7109375" style="55" customWidth="1"/>
    <col min="8" max="8" width="18.7109375" style="17" customWidth="1"/>
    <col min="9" max="9" width="4.42578125" style="54" customWidth="1"/>
    <col min="10" max="10" width="2.7109375" style="55" customWidth="1"/>
    <col min="11" max="11" width="18.7109375" style="17" customWidth="1"/>
    <col min="12" max="12" width="4.28515625" style="54" customWidth="1"/>
    <col min="13" max="15" width="9.140625" style="17"/>
    <col min="16" max="17" width="9.140625" style="17" customWidth="1"/>
    <col min="18" max="16384" width="9.140625" style="17"/>
  </cols>
  <sheetData>
    <row r="1" spans="1:12" s="3" customFormat="1" ht="14.1" customHeight="1">
      <c r="A1" s="83" t="s">
        <v>0</v>
      </c>
      <c r="B1" s="84"/>
      <c r="C1" s="84"/>
      <c r="D1" s="84"/>
      <c r="E1" s="85"/>
      <c r="F1" s="85"/>
      <c r="G1" s="85"/>
      <c r="H1" s="85"/>
      <c r="I1" s="85"/>
      <c r="J1" s="85"/>
      <c r="K1" s="1" t="s">
        <v>1</v>
      </c>
      <c r="L1" s="2"/>
    </row>
    <row r="2" spans="1:12" s="3" customFormat="1" ht="12" customHeight="1">
      <c r="A2" s="86" t="s">
        <v>2</v>
      </c>
      <c r="B2" s="87"/>
      <c r="C2" s="87"/>
      <c r="D2" s="87"/>
      <c r="E2" s="88"/>
      <c r="F2" s="88"/>
      <c r="G2" s="88"/>
      <c r="H2" s="88"/>
      <c r="I2" s="88"/>
      <c r="J2" s="88"/>
      <c r="K2" s="4"/>
      <c r="L2" s="5"/>
    </row>
    <row r="3" spans="1:12" s="3" customFormat="1" ht="12" customHeight="1">
      <c r="A3" s="86" t="s">
        <v>3</v>
      </c>
      <c r="B3" s="87"/>
      <c r="C3" s="87"/>
      <c r="D3" s="87"/>
      <c r="E3" s="89"/>
      <c r="F3" s="89"/>
      <c r="G3" s="89"/>
      <c r="H3" s="89"/>
      <c r="I3" s="89"/>
      <c r="J3" s="89"/>
      <c r="K3" s="4" t="s">
        <v>4</v>
      </c>
      <c r="L3" s="5"/>
    </row>
    <row r="4" spans="1:12" s="3" customFormat="1" ht="12" customHeight="1">
      <c r="A4" s="86" t="s">
        <v>5</v>
      </c>
      <c r="B4" s="87"/>
      <c r="C4" s="87"/>
      <c r="D4" s="87"/>
      <c r="E4" s="88"/>
      <c r="F4" s="88"/>
      <c r="G4" s="88"/>
      <c r="H4" s="88"/>
      <c r="I4" s="88"/>
      <c r="J4" s="88"/>
      <c r="K4" s="6"/>
      <c r="L4" s="5"/>
    </row>
    <row r="5" spans="1:12" s="3" customFormat="1" ht="12" customHeight="1" thickBot="1">
      <c r="A5" s="105" t="s">
        <v>6</v>
      </c>
      <c r="B5" s="106"/>
      <c r="C5" s="106"/>
      <c r="D5" s="106"/>
      <c r="E5" s="107"/>
      <c r="F5" s="108"/>
      <c r="G5" s="109"/>
      <c r="H5" s="109"/>
      <c r="I5" s="109"/>
      <c r="J5" s="109"/>
      <c r="K5" s="109"/>
      <c r="L5" s="110"/>
    </row>
    <row r="6" spans="1:12" s="12" customFormat="1" ht="9.9499999999999993" customHeight="1" thickBot="1">
      <c r="A6" s="7" t="s">
        <v>7</v>
      </c>
      <c r="B6" s="8" t="s">
        <v>8</v>
      </c>
      <c r="C6" s="9" t="s">
        <v>9</v>
      </c>
      <c r="D6" s="10" t="s">
        <v>10</v>
      </c>
      <c r="E6" s="8" t="s">
        <v>8</v>
      </c>
      <c r="F6" s="9" t="s">
        <v>9</v>
      </c>
      <c r="G6" s="7" t="s">
        <v>10</v>
      </c>
      <c r="H6" s="8" t="s">
        <v>8</v>
      </c>
      <c r="I6" s="11" t="s">
        <v>9</v>
      </c>
      <c r="J6" s="7" t="s">
        <v>10</v>
      </c>
      <c r="K6" s="8" t="s">
        <v>8</v>
      </c>
      <c r="L6" s="11" t="s">
        <v>9</v>
      </c>
    </row>
    <row r="7" spans="1:12" ht="9.9499999999999993" customHeight="1">
      <c r="A7" s="111" t="s">
        <v>11</v>
      </c>
      <c r="B7" s="112"/>
      <c r="C7" s="112"/>
      <c r="D7" s="72"/>
      <c r="E7" s="73"/>
      <c r="F7" s="74"/>
      <c r="G7" s="13">
        <v>3</v>
      </c>
      <c r="H7" s="14" t="s">
        <v>45</v>
      </c>
      <c r="I7" s="15"/>
      <c r="J7" s="132" t="s">
        <v>17</v>
      </c>
      <c r="K7" s="133"/>
      <c r="L7" s="134"/>
    </row>
    <row r="8" spans="1:12" s="18" customFormat="1" ht="10.5" customHeight="1">
      <c r="A8" s="90" t="s">
        <v>287</v>
      </c>
      <c r="B8" s="91"/>
      <c r="C8" s="92"/>
      <c r="D8" s="75"/>
      <c r="E8" s="113"/>
      <c r="F8" s="77"/>
      <c r="G8" s="114" t="s">
        <v>283</v>
      </c>
      <c r="H8" s="115"/>
      <c r="I8" s="116"/>
      <c r="J8" s="135"/>
      <c r="K8" s="136"/>
      <c r="L8" s="137"/>
    </row>
    <row r="9" spans="1:12" s="18" customFormat="1" ht="10.5" customHeight="1" thickBot="1">
      <c r="A9" s="93"/>
      <c r="B9" s="94"/>
      <c r="C9" s="95"/>
      <c r="D9" s="13"/>
      <c r="E9" s="14"/>
      <c r="F9" s="15"/>
      <c r="G9" s="117"/>
      <c r="H9" s="118"/>
      <c r="I9" s="119"/>
      <c r="J9" s="138"/>
      <c r="K9" s="139"/>
      <c r="L9" s="140"/>
    </row>
    <row r="10" spans="1:12" s="18" customFormat="1" ht="9.9499999999999993" customHeight="1" thickBot="1">
      <c r="A10" s="96" t="s">
        <v>13</v>
      </c>
      <c r="B10" s="97"/>
      <c r="C10" s="98"/>
      <c r="D10" s="81"/>
      <c r="E10" s="82"/>
      <c r="F10" s="59">
        <f>SUM(F9)</f>
        <v>0</v>
      </c>
      <c r="G10" s="13">
        <v>4</v>
      </c>
      <c r="H10" s="14" t="s">
        <v>154</v>
      </c>
      <c r="I10" s="15"/>
      <c r="J10" s="72" t="s">
        <v>273</v>
      </c>
      <c r="K10" s="73"/>
      <c r="L10" s="74"/>
    </row>
    <row r="11" spans="1:12" s="18" customFormat="1" ht="9.9499999999999993" customHeight="1">
      <c r="A11" s="99"/>
      <c r="B11" s="100"/>
      <c r="C11" s="101"/>
      <c r="D11" s="72" t="s">
        <v>130</v>
      </c>
      <c r="E11" s="73"/>
      <c r="F11" s="74"/>
      <c r="G11" s="13">
        <v>5</v>
      </c>
      <c r="H11" s="14" t="s">
        <v>76</v>
      </c>
      <c r="I11" s="15"/>
      <c r="J11" s="75"/>
      <c r="K11" s="113"/>
      <c r="L11" s="77"/>
    </row>
    <row r="12" spans="1:12" s="18" customFormat="1" ht="9.9499999999999993" customHeight="1" thickBot="1">
      <c r="A12" s="102"/>
      <c r="B12" s="103"/>
      <c r="C12" s="104"/>
      <c r="D12" s="75"/>
      <c r="E12" s="113"/>
      <c r="F12" s="77"/>
      <c r="G12" s="13">
        <v>6</v>
      </c>
      <c r="H12" s="14" t="s">
        <v>48</v>
      </c>
      <c r="I12" s="15"/>
      <c r="J12" s="13">
        <v>1</v>
      </c>
      <c r="K12" s="14" t="s">
        <v>177</v>
      </c>
      <c r="L12" s="15"/>
    </row>
    <row r="13" spans="1:12" s="18" customFormat="1" ht="10.5" customHeight="1">
      <c r="A13" s="72" t="s">
        <v>97</v>
      </c>
      <c r="B13" s="73"/>
      <c r="C13" s="74"/>
      <c r="D13" s="13">
        <v>1</v>
      </c>
      <c r="E13" s="14" t="s">
        <v>49</v>
      </c>
      <c r="F13" s="15"/>
      <c r="G13" s="13">
        <v>7</v>
      </c>
      <c r="H13" s="14" t="s">
        <v>155</v>
      </c>
      <c r="I13" s="15"/>
      <c r="J13" s="13">
        <v>2</v>
      </c>
      <c r="K13" s="14" t="s">
        <v>178</v>
      </c>
      <c r="L13" s="15"/>
    </row>
    <row r="14" spans="1:12" s="18" customFormat="1" ht="10.5" customHeight="1">
      <c r="A14" s="75"/>
      <c r="B14" s="113"/>
      <c r="C14" s="77"/>
      <c r="D14" s="13">
        <v>2</v>
      </c>
      <c r="E14" s="14" t="s">
        <v>50</v>
      </c>
      <c r="F14" s="15"/>
      <c r="G14" s="114" t="s">
        <v>284</v>
      </c>
      <c r="H14" s="115"/>
      <c r="I14" s="116"/>
      <c r="J14" s="13">
        <v>3</v>
      </c>
      <c r="K14" s="14" t="s">
        <v>20</v>
      </c>
      <c r="L14" s="15"/>
    </row>
    <row r="15" spans="1:12" s="18" customFormat="1" ht="10.5" customHeight="1">
      <c r="A15" s="13">
        <v>1</v>
      </c>
      <c r="B15" s="14" t="s">
        <v>96</v>
      </c>
      <c r="C15" s="15"/>
      <c r="D15" s="13">
        <v>3</v>
      </c>
      <c r="E15" s="14" t="s">
        <v>66</v>
      </c>
      <c r="F15" s="15"/>
      <c r="G15" s="117"/>
      <c r="H15" s="118"/>
      <c r="I15" s="119"/>
      <c r="J15" s="13">
        <v>4</v>
      </c>
      <c r="K15" s="14" t="s">
        <v>81</v>
      </c>
      <c r="L15" s="15"/>
    </row>
    <row r="16" spans="1:12" s="18" customFormat="1" ht="10.5" customHeight="1">
      <c r="A16" s="13">
        <v>2</v>
      </c>
      <c r="B16" s="14" t="s">
        <v>60</v>
      </c>
      <c r="C16" s="15"/>
      <c r="D16" s="13">
        <v>4</v>
      </c>
      <c r="E16" s="14" t="s">
        <v>67</v>
      </c>
      <c r="F16" s="15"/>
      <c r="G16" s="13">
        <v>8</v>
      </c>
      <c r="H16" s="14" t="s">
        <v>51</v>
      </c>
      <c r="I16" s="15"/>
      <c r="J16" s="13">
        <v>5</v>
      </c>
      <c r="K16" s="14" t="s">
        <v>179</v>
      </c>
      <c r="L16" s="15"/>
    </row>
    <row r="17" spans="1:12" s="18" customFormat="1" ht="10.5" customHeight="1" thickBot="1">
      <c r="A17" s="13">
        <v>3</v>
      </c>
      <c r="B17" s="14" t="s">
        <v>40</v>
      </c>
      <c r="C17" s="15"/>
      <c r="D17" s="81" t="s">
        <v>61</v>
      </c>
      <c r="E17" s="82"/>
      <c r="F17" s="59">
        <f>SUM(F13:F16)</f>
        <v>0</v>
      </c>
      <c r="G17" s="13">
        <v>9</v>
      </c>
      <c r="H17" s="14" t="s">
        <v>156</v>
      </c>
      <c r="I17" s="15"/>
      <c r="J17" s="81" t="s">
        <v>61</v>
      </c>
      <c r="K17" s="82"/>
      <c r="L17" s="59">
        <f>SUM(L12:L16)</f>
        <v>0</v>
      </c>
    </row>
    <row r="18" spans="1:12" s="18" customFormat="1" ht="10.5" customHeight="1" thickBot="1">
      <c r="A18" s="81" t="s">
        <v>61</v>
      </c>
      <c r="B18" s="82"/>
      <c r="C18" s="59">
        <f>SUM(C15:C17)</f>
        <v>0</v>
      </c>
      <c r="D18" s="72"/>
      <c r="E18" s="73"/>
      <c r="F18" s="74"/>
      <c r="G18" s="13">
        <v>10</v>
      </c>
      <c r="H18" s="14" t="s">
        <v>157</v>
      </c>
      <c r="I18" s="15"/>
      <c r="J18" s="72" t="s">
        <v>274</v>
      </c>
      <c r="K18" s="73"/>
      <c r="L18" s="74"/>
    </row>
    <row r="19" spans="1:12" s="18" customFormat="1" ht="10.5" customHeight="1">
      <c r="A19" s="72" t="s">
        <v>98</v>
      </c>
      <c r="B19" s="73"/>
      <c r="C19" s="74"/>
      <c r="D19" s="75"/>
      <c r="E19" s="113"/>
      <c r="F19" s="77"/>
      <c r="G19" s="13">
        <v>11</v>
      </c>
      <c r="H19" s="14" t="s">
        <v>12</v>
      </c>
      <c r="I19" s="15"/>
      <c r="J19" s="75"/>
      <c r="K19" s="113"/>
      <c r="L19" s="77"/>
    </row>
    <row r="20" spans="1:12" s="18" customFormat="1" ht="10.5" customHeight="1" thickBot="1">
      <c r="A20" s="75"/>
      <c r="B20" s="113"/>
      <c r="C20" s="77"/>
      <c r="D20" s="13"/>
      <c r="E20" s="14"/>
      <c r="F20" s="15"/>
      <c r="G20" s="81" t="s">
        <v>61</v>
      </c>
      <c r="H20" s="82"/>
      <c r="I20" s="70">
        <f>I19+I18+I17+I16+I13+I12+I11+I10+I7+F84+F81</f>
        <v>0</v>
      </c>
      <c r="J20" s="13">
        <v>1</v>
      </c>
      <c r="K20" s="14" t="s">
        <v>180</v>
      </c>
      <c r="L20" s="15"/>
    </row>
    <row r="21" spans="1:12" s="18" customFormat="1" ht="10.5" customHeight="1">
      <c r="A21" s="13">
        <v>1</v>
      </c>
      <c r="B21" s="14" t="s">
        <v>99</v>
      </c>
      <c r="C21" s="19"/>
      <c r="D21" s="13"/>
      <c r="E21" s="14"/>
      <c r="F21" s="15"/>
      <c r="G21" s="72" t="s">
        <v>263</v>
      </c>
      <c r="H21" s="73"/>
      <c r="I21" s="74"/>
      <c r="J21" s="13">
        <v>2</v>
      </c>
      <c r="K21" s="14" t="s">
        <v>181</v>
      </c>
      <c r="L21" s="15"/>
    </row>
    <row r="22" spans="1:12" s="18" customFormat="1" ht="9.9499999999999993" customHeight="1" thickBot="1">
      <c r="A22" s="81" t="s">
        <v>61</v>
      </c>
      <c r="B22" s="82"/>
      <c r="C22" s="59">
        <f>SUM(C21)</f>
        <v>0</v>
      </c>
      <c r="D22" s="13"/>
      <c r="E22" s="14"/>
      <c r="F22" s="15"/>
      <c r="G22" s="75"/>
      <c r="H22" s="113"/>
      <c r="I22" s="77"/>
      <c r="J22" s="13">
        <v>3</v>
      </c>
      <c r="K22" s="14" t="s">
        <v>82</v>
      </c>
      <c r="L22" s="15"/>
    </row>
    <row r="23" spans="1:12" s="18" customFormat="1" ht="9.9499999999999993" customHeight="1" thickBot="1">
      <c r="A23" s="72" t="s">
        <v>100</v>
      </c>
      <c r="B23" s="73"/>
      <c r="C23" s="74"/>
      <c r="D23" s="81"/>
      <c r="E23" s="82"/>
      <c r="F23" s="59"/>
      <c r="G23" s="13">
        <v>1</v>
      </c>
      <c r="H23" s="14" t="s">
        <v>158</v>
      </c>
      <c r="I23" s="15"/>
      <c r="J23" s="13">
        <v>4</v>
      </c>
      <c r="K23" s="14" t="s">
        <v>83</v>
      </c>
      <c r="L23" s="15"/>
    </row>
    <row r="24" spans="1:12" s="18" customFormat="1" ht="10.5" customHeight="1">
      <c r="A24" s="75"/>
      <c r="B24" s="76"/>
      <c r="C24" s="77"/>
      <c r="D24" s="72" t="s">
        <v>259</v>
      </c>
      <c r="E24" s="73"/>
      <c r="F24" s="74"/>
      <c r="G24" s="13">
        <v>2</v>
      </c>
      <c r="H24" s="14" t="s">
        <v>159</v>
      </c>
      <c r="I24" s="15"/>
      <c r="J24" s="13">
        <v>5</v>
      </c>
      <c r="K24" s="14" t="s">
        <v>27</v>
      </c>
      <c r="L24" s="15"/>
    </row>
    <row r="25" spans="1:12" s="18" customFormat="1" ht="10.5" customHeight="1">
      <c r="A25" s="78"/>
      <c r="B25" s="79"/>
      <c r="C25" s="80"/>
      <c r="D25" s="75"/>
      <c r="E25" s="113"/>
      <c r="F25" s="77"/>
      <c r="G25" s="13">
        <v>3</v>
      </c>
      <c r="H25" s="14" t="s">
        <v>160</v>
      </c>
      <c r="I25" s="15"/>
      <c r="J25" s="13">
        <v>6</v>
      </c>
      <c r="K25" s="14" t="s">
        <v>182</v>
      </c>
      <c r="L25" s="15"/>
    </row>
    <row r="26" spans="1:12" s="18" customFormat="1" ht="10.5" customHeight="1" thickBot="1">
      <c r="A26" s="13"/>
      <c r="B26" s="20" t="s">
        <v>22</v>
      </c>
      <c r="C26" s="19"/>
      <c r="D26" s="13">
        <v>1</v>
      </c>
      <c r="E26" s="14" t="s">
        <v>68</v>
      </c>
      <c r="F26" s="15"/>
      <c r="G26" s="81" t="s">
        <v>61</v>
      </c>
      <c r="H26" s="82"/>
      <c r="I26" s="59">
        <f>SUM(I23:I25)</f>
        <v>0</v>
      </c>
      <c r="J26" s="13">
        <v>7</v>
      </c>
      <c r="K26" s="14" t="s">
        <v>84</v>
      </c>
      <c r="L26" s="15"/>
    </row>
    <row r="27" spans="1:12" s="18" customFormat="1" ht="10.5" customHeight="1">
      <c r="A27" s="13">
        <v>1</v>
      </c>
      <c r="B27" s="14" t="s">
        <v>25</v>
      </c>
      <c r="C27" s="19"/>
      <c r="D27" s="13">
        <v>2</v>
      </c>
      <c r="E27" s="14" t="s">
        <v>131</v>
      </c>
      <c r="F27" s="15"/>
      <c r="G27" s="120" t="s">
        <v>21</v>
      </c>
      <c r="H27" s="121"/>
      <c r="I27" s="122"/>
      <c r="J27" s="13">
        <v>8</v>
      </c>
      <c r="K27" s="14" t="s">
        <v>183</v>
      </c>
      <c r="L27" s="15"/>
    </row>
    <row r="28" spans="1:12" s="18" customFormat="1" ht="9.9499999999999993" customHeight="1" thickBot="1">
      <c r="A28" s="13">
        <v>2</v>
      </c>
      <c r="B28" s="14" t="s">
        <v>28</v>
      </c>
      <c r="C28" s="19"/>
      <c r="D28" s="13">
        <v>3</v>
      </c>
      <c r="E28" s="14" t="s">
        <v>132</v>
      </c>
      <c r="F28" s="15"/>
      <c r="G28" s="123"/>
      <c r="H28" s="124"/>
      <c r="I28" s="125"/>
      <c r="J28" s="81" t="s">
        <v>61</v>
      </c>
      <c r="K28" s="82"/>
      <c r="L28" s="59">
        <f>SUM(L20:L27)</f>
        <v>0</v>
      </c>
    </row>
    <row r="29" spans="1:12" s="18" customFormat="1" ht="9.9499999999999993" customHeight="1">
      <c r="A29" s="13">
        <v>3</v>
      </c>
      <c r="B29" s="14" t="s">
        <v>62</v>
      </c>
      <c r="C29" s="19"/>
      <c r="D29" s="13">
        <v>4</v>
      </c>
      <c r="E29" s="14" t="s">
        <v>133</v>
      </c>
      <c r="F29" s="15"/>
      <c r="G29" s="126" t="s">
        <v>23</v>
      </c>
      <c r="H29" s="127"/>
      <c r="I29" s="128"/>
      <c r="J29" s="72" t="s">
        <v>275</v>
      </c>
      <c r="K29" s="73"/>
      <c r="L29" s="74"/>
    </row>
    <row r="30" spans="1:12" s="18" customFormat="1" ht="10.5" customHeight="1" thickBot="1">
      <c r="A30" s="13">
        <v>4</v>
      </c>
      <c r="B30" s="14" t="s">
        <v>101</v>
      </c>
      <c r="C30" s="19"/>
      <c r="D30" s="13">
        <v>5</v>
      </c>
      <c r="E30" s="14" t="s">
        <v>14</v>
      </c>
      <c r="F30" s="15"/>
      <c r="G30" s="129"/>
      <c r="H30" s="130"/>
      <c r="I30" s="131"/>
      <c r="J30" s="75"/>
      <c r="K30" s="113"/>
      <c r="L30" s="77"/>
    </row>
    <row r="31" spans="1:12" s="18" customFormat="1" ht="9.9499999999999993" customHeight="1">
      <c r="A31" s="13">
        <v>5</v>
      </c>
      <c r="B31" s="14" t="s">
        <v>30</v>
      </c>
      <c r="C31" s="19"/>
      <c r="D31" s="13">
        <v>6</v>
      </c>
      <c r="E31" s="14" t="s">
        <v>78</v>
      </c>
      <c r="F31" s="15"/>
      <c r="G31" s="72" t="s">
        <v>264</v>
      </c>
      <c r="H31" s="73"/>
      <c r="I31" s="74"/>
      <c r="J31" s="13">
        <v>1</v>
      </c>
      <c r="K31" s="14" t="s">
        <v>204</v>
      </c>
      <c r="L31" s="15"/>
    </row>
    <row r="32" spans="1:12" s="18" customFormat="1" ht="9.9499999999999993" customHeight="1">
      <c r="A32" s="13"/>
      <c r="B32" s="20" t="s">
        <v>31</v>
      </c>
      <c r="C32" s="19"/>
      <c r="D32" s="13">
        <v>7</v>
      </c>
      <c r="E32" s="14" t="s">
        <v>134</v>
      </c>
      <c r="F32" s="15"/>
      <c r="G32" s="75"/>
      <c r="H32" s="113"/>
      <c r="I32" s="77"/>
      <c r="J32" s="13">
        <v>2</v>
      </c>
      <c r="K32" s="14" t="s">
        <v>203</v>
      </c>
      <c r="L32" s="15"/>
    </row>
    <row r="33" spans="1:12" s="18" customFormat="1" ht="9.9499999999999993" customHeight="1">
      <c r="A33" s="13">
        <v>6</v>
      </c>
      <c r="B33" s="14" t="s">
        <v>102</v>
      </c>
      <c r="C33" s="19"/>
      <c r="D33" s="13">
        <v>8</v>
      </c>
      <c r="E33" s="14" t="s">
        <v>135</v>
      </c>
      <c r="F33" s="15"/>
      <c r="G33" s="13">
        <v>1</v>
      </c>
      <c r="H33" s="14" t="s">
        <v>96</v>
      </c>
      <c r="I33" s="15"/>
      <c r="J33" s="13">
        <v>3</v>
      </c>
      <c r="K33" s="14" t="s">
        <v>202</v>
      </c>
      <c r="L33" s="15"/>
    </row>
    <row r="34" spans="1:12" s="18" customFormat="1" ht="9.9499999999999993" customHeight="1">
      <c r="A34" s="13">
        <v>7</v>
      </c>
      <c r="B34" s="14" t="s">
        <v>34</v>
      </c>
      <c r="C34" s="19"/>
      <c r="D34" s="13">
        <v>9</v>
      </c>
      <c r="E34" s="14" t="s">
        <v>19</v>
      </c>
      <c r="F34" s="15"/>
      <c r="G34" s="13">
        <v>2</v>
      </c>
      <c r="H34" s="14" t="s">
        <v>18</v>
      </c>
      <c r="I34" s="15"/>
      <c r="J34" s="13">
        <v>4</v>
      </c>
      <c r="K34" s="14" t="s">
        <v>201</v>
      </c>
      <c r="L34" s="15"/>
    </row>
    <row r="35" spans="1:12" s="18" customFormat="1" ht="9.9499999999999993" customHeight="1">
      <c r="A35" s="13">
        <v>8</v>
      </c>
      <c r="B35" s="14" t="s">
        <v>35</v>
      </c>
      <c r="C35" s="19"/>
      <c r="D35" s="13">
        <v>10</v>
      </c>
      <c r="E35" s="14" t="s">
        <v>136</v>
      </c>
      <c r="F35" s="15"/>
      <c r="G35" s="13">
        <v>3</v>
      </c>
      <c r="H35" s="14"/>
      <c r="I35" s="15"/>
      <c r="J35" s="13">
        <v>5</v>
      </c>
      <c r="K35" s="14" t="s">
        <v>200</v>
      </c>
      <c r="L35" s="15"/>
    </row>
    <row r="36" spans="1:12" s="18" customFormat="1" ht="9.9499999999999993" customHeight="1" thickBot="1">
      <c r="A36" s="13">
        <v>9</v>
      </c>
      <c r="B36" s="14" t="s">
        <v>103</v>
      </c>
      <c r="C36" s="19"/>
      <c r="D36" s="13">
        <v>11</v>
      </c>
      <c r="E36" s="14" t="s">
        <v>79</v>
      </c>
      <c r="F36" s="15"/>
      <c r="G36" s="81" t="s">
        <v>61</v>
      </c>
      <c r="H36" s="82"/>
      <c r="I36" s="59">
        <f>SUM(I33:I35)</f>
        <v>0</v>
      </c>
      <c r="J36" s="13">
        <v>6</v>
      </c>
      <c r="K36" s="14" t="s">
        <v>199</v>
      </c>
      <c r="L36" s="15"/>
    </row>
    <row r="37" spans="1:12" s="18" customFormat="1" ht="9.9499999999999993" customHeight="1">
      <c r="A37" s="13">
        <v>10</v>
      </c>
      <c r="B37" s="14" t="s">
        <v>63</v>
      </c>
      <c r="C37" s="19"/>
      <c r="D37" s="13">
        <v>12</v>
      </c>
      <c r="E37" s="14" t="s">
        <v>80</v>
      </c>
      <c r="F37" s="15"/>
      <c r="G37" s="72" t="s">
        <v>161</v>
      </c>
      <c r="H37" s="73"/>
      <c r="I37" s="74"/>
      <c r="J37" s="13">
        <v>7</v>
      </c>
      <c r="K37" s="14" t="s">
        <v>198</v>
      </c>
      <c r="L37" s="15"/>
    </row>
    <row r="38" spans="1:12" s="18" customFormat="1" ht="10.5" customHeight="1" thickBot="1">
      <c r="A38" s="13">
        <v>11</v>
      </c>
      <c r="B38" s="14" t="s">
        <v>104</v>
      </c>
      <c r="C38" s="19"/>
      <c r="D38" s="81" t="s">
        <v>61</v>
      </c>
      <c r="E38" s="82"/>
      <c r="F38" s="59">
        <f>SUM(F26:F37)</f>
        <v>0</v>
      </c>
      <c r="G38" s="78"/>
      <c r="H38" s="79"/>
      <c r="I38" s="80"/>
      <c r="J38" s="13">
        <v>8</v>
      </c>
      <c r="K38" s="14" t="s">
        <v>197</v>
      </c>
      <c r="L38" s="15"/>
    </row>
    <row r="39" spans="1:12" s="18" customFormat="1" ht="9.9499999999999993" customHeight="1">
      <c r="A39" s="13"/>
      <c r="B39" s="20" t="s">
        <v>37</v>
      </c>
      <c r="C39" s="19"/>
      <c r="D39" s="72" t="s">
        <v>260</v>
      </c>
      <c r="E39" s="73"/>
      <c r="F39" s="74"/>
      <c r="G39" s="13">
        <v>1</v>
      </c>
      <c r="H39" s="14" t="s">
        <v>162</v>
      </c>
      <c r="I39" s="15"/>
      <c r="J39" s="13">
        <v>9</v>
      </c>
      <c r="K39" s="14" t="s">
        <v>196</v>
      </c>
      <c r="L39" s="15"/>
    </row>
    <row r="40" spans="1:12" s="18" customFormat="1" ht="9.9499999999999993" customHeight="1">
      <c r="A40" s="13">
        <v>12</v>
      </c>
      <c r="B40" s="14" t="s">
        <v>105</v>
      </c>
      <c r="C40" s="19"/>
      <c r="D40" s="75"/>
      <c r="E40" s="113"/>
      <c r="F40" s="77"/>
      <c r="G40" s="13">
        <v>2</v>
      </c>
      <c r="H40" s="14" t="s">
        <v>33</v>
      </c>
      <c r="I40" s="15"/>
      <c r="J40" s="13">
        <v>10</v>
      </c>
      <c r="K40" s="14" t="s">
        <v>195</v>
      </c>
      <c r="L40" s="15"/>
    </row>
    <row r="41" spans="1:12" s="18" customFormat="1" ht="9.9499999999999993" customHeight="1">
      <c r="A41" s="13">
        <v>13</v>
      </c>
      <c r="B41" s="14" t="s">
        <v>39</v>
      </c>
      <c r="C41" s="19"/>
      <c r="D41" s="13">
        <v>1</v>
      </c>
      <c r="E41" s="14" t="s">
        <v>24</v>
      </c>
      <c r="F41" s="15"/>
      <c r="G41" s="13">
        <v>3</v>
      </c>
      <c r="H41" s="14" t="s">
        <v>163</v>
      </c>
      <c r="I41" s="15"/>
      <c r="J41" s="13">
        <v>11</v>
      </c>
      <c r="K41" s="14" t="s">
        <v>85</v>
      </c>
      <c r="L41" s="15"/>
    </row>
    <row r="42" spans="1:12" s="18" customFormat="1" ht="9.9499999999999993" customHeight="1">
      <c r="A42" s="13">
        <v>14</v>
      </c>
      <c r="B42" s="14" t="s">
        <v>106</v>
      </c>
      <c r="C42" s="19"/>
      <c r="D42" s="13">
        <v>2</v>
      </c>
      <c r="E42" s="14" t="s">
        <v>26</v>
      </c>
      <c r="F42" s="15"/>
      <c r="G42" s="13">
        <v>4</v>
      </c>
      <c r="H42" s="14" t="s">
        <v>15</v>
      </c>
      <c r="I42" s="15"/>
      <c r="J42" s="13">
        <v>12</v>
      </c>
      <c r="K42" s="14" t="s">
        <v>194</v>
      </c>
      <c r="L42" s="15"/>
    </row>
    <row r="43" spans="1:12" s="18" customFormat="1" ht="9.9499999999999993" customHeight="1">
      <c r="A43" s="13">
        <v>15</v>
      </c>
      <c r="B43" s="14" t="s">
        <v>107</v>
      </c>
      <c r="C43" s="19"/>
      <c r="D43" s="13">
        <v>3</v>
      </c>
      <c r="E43" s="14" t="s">
        <v>29</v>
      </c>
      <c r="F43" s="15"/>
      <c r="G43" s="13">
        <v>5</v>
      </c>
      <c r="H43" s="14" t="s">
        <v>77</v>
      </c>
      <c r="I43" s="15"/>
      <c r="J43" s="13">
        <v>13</v>
      </c>
      <c r="K43" s="14" t="s">
        <v>193</v>
      </c>
      <c r="L43" s="15"/>
    </row>
    <row r="44" spans="1:12" s="18" customFormat="1" ht="11.25" customHeight="1">
      <c r="A44" s="13">
        <v>16</v>
      </c>
      <c r="B44" s="14" t="s">
        <v>108</v>
      </c>
      <c r="C44" s="19"/>
      <c r="D44" s="13">
        <v>4</v>
      </c>
      <c r="E44" s="14" t="s">
        <v>137</v>
      </c>
      <c r="F44" s="15"/>
      <c r="G44" s="13">
        <v>6</v>
      </c>
      <c r="H44" s="14" t="s">
        <v>164</v>
      </c>
      <c r="I44" s="15"/>
      <c r="J44" s="13">
        <v>14</v>
      </c>
      <c r="K44" s="14" t="s">
        <v>192</v>
      </c>
      <c r="L44" s="15"/>
    </row>
    <row r="45" spans="1:12" s="18" customFormat="1" ht="9.9499999999999993" customHeight="1" thickBot="1">
      <c r="A45" s="13">
        <v>17</v>
      </c>
      <c r="B45" s="14" t="s">
        <v>109</v>
      </c>
      <c r="C45" s="19"/>
      <c r="D45" s="13">
        <v>5</v>
      </c>
      <c r="E45" s="14" t="s">
        <v>138</v>
      </c>
      <c r="F45" s="15"/>
      <c r="G45" s="81" t="s">
        <v>61</v>
      </c>
      <c r="H45" s="82"/>
      <c r="I45" s="59">
        <f>SUM(I39:I44)</f>
        <v>0</v>
      </c>
      <c r="J45" s="13">
        <v>15</v>
      </c>
      <c r="K45" s="14" t="s">
        <v>86</v>
      </c>
      <c r="L45" s="15"/>
    </row>
    <row r="46" spans="1:12" s="18" customFormat="1" ht="10.5" customHeight="1" thickBot="1">
      <c r="A46" s="81" t="s">
        <v>61</v>
      </c>
      <c r="B46" s="82"/>
      <c r="C46" s="59">
        <f>SUM(C26:C45)</f>
        <v>0</v>
      </c>
      <c r="D46" s="13">
        <v>6</v>
      </c>
      <c r="E46" s="14" t="s">
        <v>69</v>
      </c>
      <c r="F46" s="15"/>
      <c r="G46" s="72" t="s">
        <v>265</v>
      </c>
      <c r="H46" s="73"/>
      <c r="I46" s="74"/>
      <c r="J46" s="13">
        <v>16</v>
      </c>
      <c r="K46" s="14" t="s">
        <v>191</v>
      </c>
      <c r="L46" s="15"/>
    </row>
    <row r="47" spans="1:12" s="18" customFormat="1" ht="9.9499999999999993" customHeight="1">
      <c r="A47" s="72" t="s">
        <v>110</v>
      </c>
      <c r="B47" s="73"/>
      <c r="C47" s="74"/>
      <c r="D47" s="13">
        <v>7</v>
      </c>
      <c r="E47" s="14" t="s">
        <v>32</v>
      </c>
      <c r="F47" s="15"/>
      <c r="G47" s="75"/>
      <c r="H47" s="113"/>
      <c r="I47" s="77"/>
      <c r="J47" s="13">
        <v>17</v>
      </c>
      <c r="K47" s="14" t="s">
        <v>190</v>
      </c>
      <c r="L47" s="15"/>
    </row>
    <row r="48" spans="1:12" s="18" customFormat="1" ht="9.9499999999999993" customHeight="1">
      <c r="A48" s="75"/>
      <c r="B48" s="76"/>
      <c r="C48" s="77"/>
      <c r="D48" s="13">
        <v>8</v>
      </c>
      <c r="E48" s="14" t="s">
        <v>139</v>
      </c>
      <c r="F48" s="15"/>
      <c r="G48" s="13">
        <v>1</v>
      </c>
      <c r="H48" s="14" t="s">
        <v>165</v>
      </c>
      <c r="I48" s="15"/>
      <c r="J48" s="13">
        <v>18</v>
      </c>
      <c r="K48" s="14" t="s">
        <v>189</v>
      </c>
      <c r="L48" s="15"/>
    </row>
    <row r="49" spans="1:12" s="18" customFormat="1" ht="9.9499999999999993" customHeight="1" thickBot="1">
      <c r="A49" s="78"/>
      <c r="B49" s="79"/>
      <c r="C49" s="80"/>
      <c r="D49" s="81" t="s">
        <v>61</v>
      </c>
      <c r="E49" s="82"/>
      <c r="F49" s="59">
        <f>SUM(F41:F48)</f>
        <v>0</v>
      </c>
      <c r="G49" s="13">
        <v>2</v>
      </c>
      <c r="H49" s="14" t="s">
        <v>166</v>
      </c>
      <c r="I49" s="15"/>
      <c r="J49" s="13">
        <v>19</v>
      </c>
      <c r="K49" s="14" t="s">
        <v>188</v>
      </c>
      <c r="L49" s="15"/>
    </row>
    <row r="50" spans="1:12" s="18" customFormat="1" ht="9.9499999999999993" customHeight="1">
      <c r="A50" s="13">
        <v>1</v>
      </c>
      <c r="B50" s="14" t="s">
        <v>111</v>
      </c>
      <c r="C50" s="19"/>
      <c r="D50" s="72" t="s">
        <v>261</v>
      </c>
      <c r="E50" s="73"/>
      <c r="F50" s="74"/>
      <c r="G50" s="13">
        <v>3</v>
      </c>
      <c r="H50" s="14" t="s">
        <v>167</v>
      </c>
      <c r="I50" s="15"/>
      <c r="J50" s="13">
        <v>20</v>
      </c>
      <c r="K50" s="14" t="s">
        <v>187</v>
      </c>
      <c r="L50" s="15"/>
    </row>
    <row r="51" spans="1:12" s="18" customFormat="1" ht="9.9499999999999993" customHeight="1" thickBot="1">
      <c r="A51" s="13">
        <v>2</v>
      </c>
      <c r="B51" s="14" t="s">
        <v>112</v>
      </c>
      <c r="C51" s="19"/>
      <c r="D51" s="75"/>
      <c r="E51" s="113"/>
      <c r="F51" s="77"/>
      <c r="G51" s="81" t="s">
        <v>61</v>
      </c>
      <c r="H51" s="82"/>
      <c r="I51" s="59">
        <f>SUM(I48:I50)</f>
        <v>0</v>
      </c>
      <c r="J51" s="13">
        <v>21</v>
      </c>
      <c r="K51" s="14" t="s">
        <v>186</v>
      </c>
      <c r="L51" s="15"/>
    </row>
    <row r="52" spans="1:12" s="18" customFormat="1" ht="9.9499999999999993" customHeight="1" thickBot="1">
      <c r="A52" s="81" t="s">
        <v>61</v>
      </c>
      <c r="B52" s="82"/>
      <c r="C52" s="59">
        <f>SUM(C50:C51)</f>
        <v>0</v>
      </c>
      <c r="D52" s="13">
        <v>1</v>
      </c>
      <c r="E52" s="14" t="s">
        <v>70</v>
      </c>
      <c r="F52" s="15"/>
      <c r="G52" s="72" t="s">
        <v>266</v>
      </c>
      <c r="H52" s="73"/>
      <c r="I52" s="74"/>
      <c r="J52" s="13">
        <v>22</v>
      </c>
      <c r="K52" s="14" t="s">
        <v>185</v>
      </c>
      <c r="L52" s="15"/>
    </row>
    <row r="53" spans="1:12" s="18" customFormat="1" ht="9.9499999999999993" customHeight="1">
      <c r="A53" s="72" t="s">
        <v>113</v>
      </c>
      <c r="B53" s="73"/>
      <c r="C53" s="74"/>
      <c r="D53" s="13">
        <v>2</v>
      </c>
      <c r="E53" s="14" t="s">
        <v>16</v>
      </c>
      <c r="F53" s="15"/>
      <c r="G53" s="75"/>
      <c r="H53" s="113"/>
      <c r="I53" s="77"/>
      <c r="J53" s="13">
        <v>23</v>
      </c>
      <c r="K53" s="14" t="s">
        <v>184</v>
      </c>
      <c r="L53" s="15"/>
    </row>
    <row r="54" spans="1:12" s="18" customFormat="1" ht="10.5" customHeight="1" thickBot="1">
      <c r="A54" s="75"/>
      <c r="B54" s="76"/>
      <c r="C54" s="77"/>
      <c r="D54" s="13">
        <v>3</v>
      </c>
      <c r="E54" s="14" t="s">
        <v>95</v>
      </c>
      <c r="F54" s="15"/>
      <c r="G54" s="13">
        <v>1</v>
      </c>
      <c r="H54" s="14" t="s">
        <v>168</v>
      </c>
      <c r="I54" s="15"/>
      <c r="J54" s="81" t="s">
        <v>61</v>
      </c>
      <c r="K54" s="82"/>
      <c r="L54" s="59">
        <f>SUM(L31:L53)</f>
        <v>0</v>
      </c>
    </row>
    <row r="55" spans="1:12" s="18" customFormat="1" ht="9.9499999999999993" customHeight="1">
      <c r="A55" s="78"/>
      <c r="B55" s="79"/>
      <c r="C55" s="80"/>
      <c r="D55" s="13">
        <v>4</v>
      </c>
      <c r="E55" s="14" t="s">
        <v>71</v>
      </c>
      <c r="F55" s="15"/>
      <c r="G55" s="13">
        <v>2</v>
      </c>
      <c r="H55" s="14" t="s">
        <v>169</v>
      </c>
      <c r="I55" s="15"/>
      <c r="J55" s="72" t="s">
        <v>276</v>
      </c>
      <c r="K55" s="73"/>
      <c r="L55" s="74"/>
    </row>
    <row r="56" spans="1:12" s="18" customFormat="1" ht="10.5" customHeight="1" thickBot="1">
      <c r="A56" s="13">
        <v>1</v>
      </c>
      <c r="B56" s="14" t="s">
        <v>114</v>
      </c>
      <c r="C56" s="19"/>
      <c r="D56" s="13">
        <v>5</v>
      </c>
      <c r="E56" s="14" t="s">
        <v>36</v>
      </c>
      <c r="F56" s="15"/>
      <c r="G56" s="81" t="s">
        <v>61</v>
      </c>
      <c r="H56" s="82"/>
      <c r="I56" s="59">
        <f>SUM(I54:I55)</f>
        <v>0</v>
      </c>
      <c r="J56" s="75"/>
      <c r="K56" s="113"/>
      <c r="L56" s="77"/>
    </row>
    <row r="57" spans="1:12" s="18" customFormat="1" ht="10.5" customHeight="1" thickBot="1">
      <c r="A57" s="81" t="s">
        <v>61</v>
      </c>
      <c r="B57" s="82"/>
      <c r="C57" s="59">
        <f>SUM(C56)</f>
        <v>0</v>
      </c>
      <c r="D57" s="13">
        <v>6</v>
      </c>
      <c r="E57" s="14" t="s">
        <v>38</v>
      </c>
      <c r="F57" s="15"/>
      <c r="G57" s="72" t="s">
        <v>267</v>
      </c>
      <c r="H57" s="73"/>
      <c r="I57" s="74"/>
      <c r="J57" s="13">
        <v>1</v>
      </c>
      <c r="K57" s="14" t="s">
        <v>205</v>
      </c>
      <c r="L57" s="15"/>
    </row>
    <row r="58" spans="1:12" s="18" customFormat="1" ht="10.5" customHeight="1">
      <c r="A58" s="72" t="s">
        <v>115</v>
      </c>
      <c r="B58" s="73"/>
      <c r="C58" s="74"/>
      <c r="D58" s="13">
        <v>7</v>
      </c>
      <c r="E58" s="14" t="s">
        <v>72</v>
      </c>
      <c r="F58" s="15"/>
      <c r="G58" s="75"/>
      <c r="H58" s="113"/>
      <c r="I58" s="77"/>
      <c r="J58" s="13">
        <v>2</v>
      </c>
      <c r="K58" s="14" t="s">
        <v>206</v>
      </c>
      <c r="L58" s="15"/>
    </row>
    <row r="59" spans="1:12" s="18" customFormat="1" ht="10.5" customHeight="1" thickBot="1">
      <c r="A59" s="75"/>
      <c r="B59" s="113"/>
      <c r="C59" s="77"/>
      <c r="D59" s="81" t="s">
        <v>61</v>
      </c>
      <c r="E59" s="82"/>
      <c r="F59" s="59">
        <f>SUM(F52:F58)</f>
        <v>0</v>
      </c>
      <c r="G59" s="13">
        <v>1</v>
      </c>
      <c r="H59" s="14" t="s">
        <v>170</v>
      </c>
      <c r="I59" s="15"/>
      <c r="J59" s="13">
        <v>3</v>
      </c>
      <c r="K59" s="14" t="s">
        <v>207</v>
      </c>
      <c r="L59" s="15"/>
    </row>
    <row r="60" spans="1:12" s="18" customFormat="1" ht="10.5" customHeight="1">
      <c r="A60" s="13">
        <v>1</v>
      </c>
      <c r="B60" s="14" t="s">
        <v>116</v>
      </c>
      <c r="C60" s="19"/>
      <c r="D60" s="72" t="s">
        <v>262</v>
      </c>
      <c r="E60" s="73"/>
      <c r="F60" s="74"/>
      <c r="G60" s="13">
        <v>2</v>
      </c>
      <c r="H60" s="14" t="s">
        <v>171</v>
      </c>
      <c r="I60" s="15"/>
      <c r="J60" s="13">
        <v>4</v>
      </c>
      <c r="K60" s="14" t="s">
        <v>208</v>
      </c>
      <c r="L60" s="15"/>
    </row>
    <row r="61" spans="1:12" s="18" customFormat="1" ht="9.9499999999999993" customHeight="1" thickBot="1">
      <c r="A61" s="13">
        <v>2</v>
      </c>
      <c r="B61" s="14" t="s">
        <v>117</v>
      </c>
      <c r="C61" s="19"/>
      <c r="D61" s="75"/>
      <c r="E61" s="113"/>
      <c r="F61" s="77"/>
      <c r="G61" s="81" t="s">
        <v>61</v>
      </c>
      <c r="H61" s="82"/>
      <c r="I61" s="59">
        <f>SUM(I59:I60)</f>
        <v>0</v>
      </c>
      <c r="J61" s="81" t="s">
        <v>61</v>
      </c>
      <c r="K61" s="82"/>
      <c r="L61" s="59">
        <f>SUM(L57:L60)</f>
        <v>0</v>
      </c>
    </row>
    <row r="62" spans="1:12" s="18" customFormat="1" ht="10.5" customHeight="1">
      <c r="A62" s="13">
        <v>3</v>
      </c>
      <c r="B62" s="14" t="s">
        <v>118</v>
      </c>
      <c r="C62" s="19"/>
      <c r="D62" s="13">
        <v>1</v>
      </c>
      <c r="E62" s="14" t="s">
        <v>140</v>
      </c>
      <c r="F62" s="15"/>
      <c r="G62" s="72"/>
      <c r="H62" s="73"/>
      <c r="I62" s="74"/>
      <c r="J62" s="72" t="s">
        <v>277</v>
      </c>
      <c r="K62" s="73"/>
      <c r="L62" s="74"/>
    </row>
    <row r="63" spans="1:12" s="18" customFormat="1" ht="10.5" customHeight="1">
      <c r="A63" s="13">
        <v>4</v>
      </c>
      <c r="B63" s="14" t="s">
        <v>119</v>
      </c>
      <c r="C63" s="19"/>
      <c r="D63" s="13">
        <v>2</v>
      </c>
      <c r="E63" s="14" t="s">
        <v>141</v>
      </c>
      <c r="F63" s="15"/>
      <c r="G63" s="75"/>
      <c r="H63" s="113"/>
      <c r="I63" s="77"/>
      <c r="J63" s="75"/>
      <c r="K63" s="113"/>
      <c r="L63" s="77"/>
    </row>
    <row r="64" spans="1:12" s="18" customFormat="1" ht="10.5" customHeight="1">
      <c r="A64" s="13">
        <v>5</v>
      </c>
      <c r="B64" s="14" t="s">
        <v>120</v>
      </c>
      <c r="C64" s="19"/>
      <c r="D64" s="13">
        <v>3</v>
      </c>
      <c r="E64" s="14" t="s">
        <v>73</v>
      </c>
      <c r="F64" s="15"/>
      <c r="G64" s="13"/>
      <c r="H64" s="14"/>
      <c r="I64" s="15"/>
      <c r="J64" s="13">
        <v>1</v>
      </c>
      <c r="K64" s="14" t="s">
        <v>212</v>
      </c>
      <c r="L64" s="15"/>
    </row>
    <row r="65" spans="1:12" s="18" customFormat="1" ht="9.9499999999999993" customHeight="1">
      <c r="A65" s="13">
        <v>6</v>
      </c>
      <c r="B65" s="14" t="s">
        <v>121</v>
      </c>
      <c r="C65" s="19"/>
      <c r="D65" s="13">
        <v>4</v>
      </c>
      <c r="E65" s="14" t="s">
        <v>142</v>
      </c>
      <c r="F65" s="15"/>
      <c r="G65" s="13"/>
      <c r="H65" s="14"/>
      <c r="I65" s="15"/>
      <c r="J65" s="13">
        <v>2</v>
      </c>
      <c r="K65" s="14" t="s">
        <v>213</v>
      </c>
      <c r="L65" s="15"/>
    </row>
    <row r="66" spans="1:12" s="18" customFormat="1" ht="9.9499999999999993" customHeight="1">
      <c r="A66" s="13">
        <v>7</v>
      </c>
      <c r="B66" s="14" t="s">
        <v>122</v>
      </c>
      <c r="C66" s="19"/>
      <c r="D66" s="13">
        <v>5</v>
      </c>
      <c r="E66" s="14" t="s">
        <v>143</v>
      </c>
      <c r="F66" s="15"/>
      <c r="G66" s="13"/>
      <c r="H66" s="14"/>
      <c r="I66" s="15"/>
      <c r="J66" s="13">
        <v>3</v>
      </c>
      <c r="K66" s="14" t="s">
        <v>214</v>
      </c>
      <c r="L66" s="15"/>
    </row>
    <row r="67" spans="1:12" s="18" customFormat="1" ht="9.9499999999999993" customHeight="1" thickBot="1">
      <c r="A67" s="81" t="s">
        <v>61</v>
      </c>
      <c r="B67" s="82"/>
      <c r="C67" s="59">
        <f>SUM(C60:C66)</f>
        <v>0</v>
      </c>
      <c r="D67" s="13">
        <v>6</v>
      </c>
      <c r="E67" s="14" t="s">
        <v>144</v>
      </c>
      <c r="F67" s="15"/>
      <c r="G67" s="81"/>
      <c r="H67" s="82"/>
      <c r="I67" s="59"/>
      <c r="J67" s="13">
        <v>4</v>
      </c>
      <c r="K67" s="14" t="s">
        <v>52</v>
      </c>
      <c r="L67" s="15"/>
    </row>
    <row r="68" spans="1:12" s="18" customFormat="1" ht="9.9499999999999993" customHeight="1">
      <c r="A68" s="72" t="s">
        <v>123</v>
      </c>
      <c r="B68" s="73"/>
      <c r="C68" s="74"/>
      <c r="D68" s="13">
        <v>7</v>
      </c>
      <c r="E68" s="14" t="s">
        <v>145</v>
      </c>
      <c r="F68" s="15"/>
      <c r="G68" s="72" t="s">
        <v>268</v>
      </c>
      <c r="H68" s="73"/>
      <c r="I68" s="74"/>
      <c r="J68" s="13">
        <v>5</v>
      </c>
      <c r="K68" s="14" t="s">
        <v>215</v>
      </c>
      <c r="L68" s="15"/>
    </row>
    <row r="69" spans="1:12" s="18" customFormat="1" ht="9.9499999999999993" customHeight="1">
      <c r="A69" s="75"/>
      <c r="B69" s="113"/>
      <c r="C69" s="77"/>
      <c r="D69" s="13">
        <v>8</v>
      </c>
      <c r="E69" s="14" t="s">
        <v>146</v>
      </c>
      <c r="F69" s="15"/>
      <c r="G69" s="75"/>
      <c r="H69" s="113"/>
      <c r="I69" s="77"/>
      <c r="J69" s="13">
        <v>6</v>
      </c>
      <c r="K69" s="14" t="s">
        <v>216</v>
      </c>
      <c r="L69" s="15"/>
    </row>
    <row r="70" spans="1:12" s="18" customFormat="1" ht="9.9499999999999993" customHeight="1">
      <c r="A70" s="13">
        <v>1</v>
      </c>
      <c r="B70" s="14" t="s">
        <v>42</v>
      </c>
      <c r="C70" s="19"/>
      <c r="D70" s="13">
        <v>9</v>
      </c>
      <c r="E70" s="14" t="s">
        <v>147</v>
      </c>
      <c r="F70" s="15"/>
      <c r="G70" s="13">
        <v>1</v>
      </c>
      <c r="H70" s="14" t="s">
        <v>172</v>
      </c>
      <c r="I70" s="15"/>
      <c r="J70" s="13">
        <v>7</v>
      </c>
      <c r="K70" s="14" t="s">
        <v>217</v>
      </c>
      <c r="L70" s="15"/>
    </row>
    <row r="71" spans="1:12" s="18" customFormat="1" ht="9.9499999999999993" customHeight="1">
      <c r="A71" s="13">
        <v>2</v>
      </c>
      <c r="B71" s="14" t="s">
        <v>43</v>
      </c>
      <c r="C71" s="19"/>
      <c r="D71" s="13">
        <v>10</v>
      </c>
      <c r="E71" s="14" t="s">
        <v>148</v>
      </c>
      <c r="F71" s="15"/>
      <c r="G71" s="13">
        <v>2</v>
      </c>
      <c r="H71" s="14" t="s">
        <v>173</v>
      </c>
      <c r="I71" s="15"/>
      <c r="J71" s="13">
        <v>8</v>
      </c>
      <c r="K71" s="14" t="s">
        <v>218</v>
      </c>
      <c r="L71" s="15"/>
    </row>
    <row r="72" spans="1:12" s="18" customFormat="1" ht="9.9499999999999993" customHeight="1" thickBot="1">
      <c r="A72" s="81" t="s">
        <v>61</v>
      </c>
      <c r="B72" s="82"/>
      <c r="C72" s="59">
        <f>SUM(C70:C71)</f>
        <v>0</v>
      </c>
      <c r="D72" s="13">
        <v>11</v>
      </c>
      <c r="E72" s="14" t="s">
        <v>149</v>
      </c>
      <c r="F72" s="15"/>
      <c r="G72" s="81" t="s">
        <v>61</v>
      </c>
      <c r="H72" s="82"/>
      <c r="I72" s="59">
        <f>SUM(I70:I71)</f>
        <v>0</v>
      </c>
      <c r="J72" s="13">
        <v>9</v>
      </c>
      <c r="K72" s="14" t="s">
        <v>219</v>
      </c>
      <c r="L72" s="15"/>
    </row>
    <row r="73" spans="1:12" s="18" customFormat="1" ht="9.9499999999999993" customHeight="1">
      <c r="A73" s="72" t="s">
        <v>124</v>
      </c>
      <c r="B73" s="73"/>
      <c r="C73" s="74"/>
      <c r="D73" s="29">
        <v>12</v>
      </c>
      <c r="E73" s="14" t="s">
        <v>74</v>
      </c>
      <c r="F73" s="15"/>
      <c r="G73" s="72" t="s">
        <v>269</v>
      </c>
      <c r="H73" s="73"/>
      <c r="I73" s="74"/>
      <c r="J73" s="13">
        <v>10</v>
      </c>
      <c r="K73" s="14" t="s">
        <v>220</v>
      </c>
      <c r="L73" s="15"/>
    </row>
    <row r="74" spans="1:12" s="18" customFormat="1" ht="10.5" customHeight="1">
      <c r="A74" s="75"/>
      <c r="B74" s="113"/>
      <c r="C74" s="77"/>
      <c r="D74" s="29">
        <v>13</v>
      </c>
      <c r="E74" s="14" t="s">
        <v>41</v>
      </c>
      <c r="F74" s="15"/>
      <c r="G74" s="75"/>
      <c r="H74" s="113"/>
      <c r="I74" s="77"/>
      <c r="J74" s="13">
        <v>11</v>
      </c>
      <c r="K74" s="14" t="s">
        <v>53</v>
      </c>
      <c r="L74" s="15"/>
    </row>
    <row r="75" spans="1:12" s="18" customFormat="1" ht="10.5" customHeight="1">
      <c r="A75" s="150">
        <v>1</v>
      </c>
      <c r="B75" s="68" t="s">
        <v>44</v>
      </c>
      <c r="C75" s="62"/>
      <c r="D75" s="29">
        <v>14</v>
      </c>
      <c r="E75" s="14" t="s">
        <v>150</v>
      </c>
      <c r="F75" s="15"/>
      <c r="G75" s="13">
        <v>1</v>
      </c>
      <c r="H75" s="14" t="s">
        <v>174</v>
      </c>
      <c r="I75" s="15"/>
      <c r="J75" s="13">
        <v>12</v>
      </c>
      <c r="K75" s="14" t="s">
        <v>221</v>
      </c>
      <c r="L75" s="15"/>
    </row>
    <row r="76" spans="1:12" s="18" customFormat="1" ht="9.9499999999999993" customHeight="1" thickBot="1">
      <c r="A76" s="151"/>
      <c r="B76" s="69" t="s">
        <v>125</v>
      </c>
      <c r="C76" s="63"/>
      <c r="D76" s="81" t="s">
        <v>61</v>
      </c>
      <c r="E76" s="82"/>
      <c r="F76" s="59">
        <f>SUM(F62:F75)</f>
        <v>0</v>
      </c>
      <c r="G76" s="13">
        <v>2</v>
      </c>
      <c r="H76" s="14" t="s">
        <v>175</v>
      </c>
      <c r="I76" s="15"/>
      <c r="J76" s="13">
        <v>13</v>
      </c>
      <c r="K76" s="14" t="s">
        <v>89</v>
      </c>
      <c r="L76" s="15"/>
    </row>
    <row r="77" spans="1:12" s="18" customFormat="1" ht="10.5" customHeight="1">
      <c r="A77" s="13">
        <v>2</v>
      </c>
      <c r="B77" s="14" t="s">
        <v>64</v>
      </c>
      <c r="C77" s="19"/>
      <c r="D77" s="72" t="s">
        <v>151</v>
      </c>
      <c r="E77" s="73"/>
      <c r="F77" s="74"/>
      <c r="G77" s="13"/>
      <c r="H77" s="14"/>
      <c r="I77" s="15"/>
      <c r="J77" s="13">
        <v>14</v>
      </c>
      <c r="K77" s="14" t="s">
        <v>222</v>
      </c>
      <c r="L77" s="15"/>
    </row>
    <row r="78" spans="1:12" s="18" customFormat="1" ht="10.5" customHeight="1" thickBot="1">
      <c r="A78" s="13">
        <v>3</v>
      </c>
      <c r="B78" s="14" t="s">
        <v>126</v>
      </c>
      <c r="C78" s="19"/>
      <c r="D78" s="78"/>
      <c r="E78" s="79"/>
      <c r="F78" s="80"/>
      <c r="G78" s="81" t="s">
        <v>61</v>
      </c>
      <c r="H78" s="82"/>
      <c r="I78" s="59">
        <f>SUM(I75:I77)</f>
        <v>0</v>
      </c>
      <c r="J78" s="13">
        <v>15</v>
      </c>
      <c r="K78" s="14" t="s">
        <v>223</v>
      </c>
      <c r="L78" s="15"/>
    </row>
    <row r="79" spans="1:12" s="18" customFormat="1" ht="10.5" customHeight="1" thickBot="1">
      <c r="A79" s="13">
        <v>4</v>
      </c>
      <c r="B79" s="14" t="s">
        <v>65</v>
      </c>
      <c r="C79" s="19"/>
      <c r="D79" s="114" t="s">
        <v>286</v>
      </c>
      <c r="E79" s="115"/>
      <c r="F79" s="116"/>
      <c r="G79" s="72" t="s">
        <v>176</v>
      </c>
      <c r="H79" s="73"/>
      <c r="I79" s="74"/>
      <c r="J79" s="81" t="s">
        <v>61</v>
      </c>
      <c r="K79" s="82"/>
      <c r="L79" s="59">
        <f>SUM(L64:L78)</f>
        <v>0</v>
      </c>
    </row>
    <row r="80" spans="1:12" s="18" customFormat="1" ht="10.5" customHeight="1">
      <c r="A80" s="13">
        <v>5</v>
      </c>
      <c r="B80" s="14" t="s">
        <v>127</v>
      </c>
      <c r="C80" s="19"/>
      <c r="D80" s="117"/>
      <c r="E80" s="118"/>
      <c r="F80" s="119"/>
      <c r="G80" s="75"/>
      <c r="H80" s="113"/>
      <c r="I80" s="77"/>
      <c r="J80" s="72" t="s">
        <v>278</v>
      </c>
      <c r="K80" s="73"/>
      <c r="L80" s="74"/>
    </row>
    <row r="81" spans="1:12" s="18" customFormat="1" ht="10.5" customHeight="1">
      <c r="A81" s="13">
        <v>6</v>
      </c>
      <c r="B81" s="14" t="s">
        <v>128</v>
      </c>
      <c r="C81" s="19"/>
      <c r="D81" s="29">
        <v>1</v>
      </c>
      <c r="E81" s="14" t="s">
        <v>152</v>
      </c>
      <c r="F81" s="15"/>
      <c r="G81" s="13">
        <v>1</v>
      </c>
      <c r="H81" s="14" t="s">
        <v>270</v>
      </c>
      <c r="I81" s="15"/>
      <c r="J81" s="13">
        <v>1</v>
      </c>
      <c r="K81" s="14" t="s">
        <v>209</v>
      </c>
      <c r="L81" s="15"/>
    </row>
    <row r="82" spans="1:12" s="18" customFormat="1" ht="10.5" customHeight="1">
      <c r="A82" s="13">
        <v>7</v>
      </c>
      <c r="B82" s="14" t="s">
        <v>129</v>
      </c>
      <c r="C82" s="19"/>
      <c r="D82" s="114" t="s">
        <v>285</v>
      </c>
      <c r="E82" s="115" t="s">
        <v>153</v>
      </c>
      <c r="F82" s="116"/>
      <c r="G82" s="13">
        <v>2</v>
      </c>
      <c r="H82" s="14" t="s">
        <v>271</v>
      </c>
      <c r="I82" s="15"/>
      <c r="J82" s="13">
        <v>2</v>
      </c>
      <c r="K82" s="14" t="s">
        <v>210</v>
      </c>
      <c r="L82" s="15"/>
    </row>
    <row r="83" spans="1:12" s="18" customFormat="1" ht="10.5" customHeight="1" thickBot="1">
      <c r="A83" s="81" t="s">
        <v>61</v>
      </c>
      <c r="B83" s="82"/>
      <c r="C83" s="59">
        <f>SUM(C75:C82)</f>
        <v>0</v>
      </c>
      <c r="D83" s="117"/>
      <c r="E83" s="118"/>
      <c r="F83" s="119"/>
      <c r="G83" s="13">
        <v>3</v>
      </c>
      <c r="H83" s="71" t="s">
        <v>272</v>
      </c>
      <c r="I83" s="15"/>
      <c r="J83" s="13">
        <v>3</v>
      </c>
      <c r="K83" s="14" t="s">
        <v>211</v>
      </c>
      <c r="L83" s="15"/>
    </row>
    <row r="84" spans="1:12" s="18" customFormat="1" ht="10.5" customHeight="1" thickBot="1">
      <c r="A84" s="21"/>
      <c r="B84" s="49"/>
      <c r="C84" s="22"/>
      <c r="D84" s="29">
        <v>2</v>
      </c>
      <c r="E84" s="14" t="s">
        <v>75</v>
      </c>
      <c r="F84" s="15"/>
      <c r="G84" s="81" t="s">
        <v>61</v>
      </c>
      <c r="H84" s="82"/>
      <c r="I84" s="59">
        <f>SUM(I81:I83)</f>
        <v>0</v>
      </c>
      <c r="J84" s="81" t="s">
        <v>61</v>
      </c>
      <c r="K84" s="82"/>
      <c r="L84" s="59">
        <f>SUM(L81:L83)</f>
        <v>0</v>
      </c>
    </row>
    <row r="85" spans="1:12" s="28" customFormat="1" ht="12.75" customHeight="1" thickBot="1">
      <c r="A85" s="23" t="s">
        <v>7</v>
      </c>
      <c r="B85" s="24" t="s">
        <v>8</v>
      </c>
      <c r="C85" s="25" t="s">
        <v>9</v>
      </c>
      <c r="D85" s="23" t="s">
        <v>7</v>
      </c>
      <c r="E85" s="24" t="s">
        <v>8</v>
      </c>
      <c r="F85" s="26" t="s">
        <v>9</v>
      </c>
      <c r="G85" s="23" t="s">
        <v>7</v>
      </c>
      <c r="H85" s="24" t="s">
        <v>8</v>
      </c>
      <c r="I85" s="26" t="s">
        <v>9</v>
      </c>
      <c r="J85" s="27" t="s">
        <v>7</v>
      </c>
      <c r="K85" s="24" t="s">
        <v>8</v>
      </c>
      <c r="L85" s="26" t="s">
        <v>9</v>
      </c>
    </row>
    <row r="86" spans="1:12" s="18" customFormat="1" ht="9.9499999999999993" customHeight="1">
      <c r="A86" s="72" t="s">
        <v>279</v>
      </c>
      <c r="B86" s="73"/>
      <c r="C86" s="74"/>
      <c r="D86" s="13"/>
      <c r="E86" s="14"/>
      <c r="F86" s="15"/>
      <c r="G86" s="57"/>
      <c r="H86" s="56"/>
      <c r="I86" s="58"/>
      <c r="J86" s="30"/>
      <c r="K86" s="31"/>
      <c r="L86" s="33"/>
    </row>
    <row r="87" spans="1:12" s="18" customFormat="1" ht="10.5" customHeight="1">
      <c r="A87" s="75"/>
      <c r="B87" s="113"/>
      <c r="C87" s="77"/>
      <c r="D87" s="13"/>
      <c r="E87" s="14"/>
      <c r="F87" s="15"/>
      <c r="G87" s="29"/>
      <c r="H87" s="14"/>
      <c r="I87" s="15"/>
      <c r="J87" s="30"/>
      <c r="K87" s="31"/>
      <c r="L87" s="33"/>
    </row>
    <row r="88" spans="1:12" s="18" customFormat="1" ht="10.5" customHeight="1">
      <c r="A88" s="13">
        <v>1</v>
      </c>
      <c r="B88" s="14" t="s">
        <v>224</v>
      </c>
      <c r="C88" s="19"/>
      <c r="D88" s="13"/>
      <c r="E88" s="14"/>
      <c r="F88" s="15"/>
      <c r="G88" s="29"/>
      <c r="H88" s="14"/>
      <c r="I88" s="15"/>
      <c r="J88" s="30"/>
      <c r="K88" s="31"/>
      <c r="L88" s="33"/>
    </row>
    <row r="89" spans="1:12" s="18" customFormat="1" ht="10.5" customHeight="1">
      <c r="A89" s="13">
        <v>2</v>
      </c>
      <c r="B89" s="14" t="s">
        <v>54</v>
      </c>
      <c r="C89" s="19"/>
      <c r="D89" s="13"/>
      <c r="E89" s="14"/>
      <c r="F89" s="15"/>
      <c r="G89" s="29"/>
      <c r="H89" s="14"/>
      <c r="I89" s="15"/>
      <c r="J89" s="30"/>
      <c r="K89" s="31"/>
      <c r="L89" s="33"/>
    </row>
    <row r="90" spans="1:12" s="18" customFormat="1" ht="10.5" customHeight="1">
      <c r="A90" s="13">
        <v>3</v>
      </c>
      <c r="B90" s="14" t="s">
        <v>225</v>
      </c>
      <c r="C90" s="19"/>
      <c r="D90" s="13"/>
      <c r="E90" s="14"/>
      <c r="F90" s="15"/>
      <c r="G90" s="29"/>
      <c r="H90" s="14"/>
      <c r="I90" s="15"/>
      <c r="J90" s="30"/>
      <c r="K90" s="31"/>
      <c r="L90" s="33"/>
    </row>
    <row r="91" spans="1:12" s="18" customFormat="1" ht="10.5" customHeight="1">
      <c r="A91" s="13">
        <v>4</v>
      </c>
      <c r="B91" s="14" t="s">
        <v>55</v>
      </c>
      <c r="C91" s="19"/>
      <c r="D91" s="13"/>
      <c r="E91" s="14"/>
      <c r="F91" s="15"/>
      <c r="G91" s="29"/>
      <c r="H91" s="14"/>
      <c r="I91" s="15"/>
      <c r="J91" s="30"/>
      <c r="K91" s="31"/>
      <c r="L91" s="33"/>
    </row>
    <row r="92" spans="1:12" s="18" customFormat="1" ht="10.5" customHeight="1">
      <c r="A92" s="13">
        <v>5</v>
      </c>
      <c r="B92" s="14" t="s">
        <v>226</v>
      </c>
      <c r="C92" s="19"/>
      <c r="D92" s="13"/>
      <c r="E92" s="14"/>
      <c r="F92" s="15"/>
      <c r="G92" s="29"/>
      <c r="H92" s="14"/>
      <c r="I92" s="15"/>
      <c r="J92" s="30"/>
      <c r="K92" s="31"/>
      <c r="L92" s="33"/>
    </row>
    <row r="93" spans="1:12" s="18" customFormat="1" ht="10.5" customHeight="1">
      <c r="A93" s="13">
        <v>6</v>
      </c>
      <c r="B93" s="14" t="s">
        <v>56</v>
      </c>
      <c r="C93" s="19"/>
      <c r="D93" s="13"/>
      <c r="E93" s="14"/>
      <c r="F93" s="15"/>
      <c r="G93" s="29"/>
      <c r="H93" s="14"/>
      <c r="I93" s="15"/>
      <c r="J93" s="30"/>
      <c r="K93" s="31"/>
      <c r="L93" s="33"/>
    </row>
    <row r="94" spans="1:12" s="18" customFormat="1" ht="10.5" customHeight="1">
      <c r="A94" s="13">
        <v>7</v>
      </c>
      <c r="B94" s="14" t="s">
        <v>90</v>
      </c>
      <c r="C94" s="19"/>
      <c r="D94" s="13"/>
      <c r="E94" s="14"/>
      <c r="F94" s="15"/>
      <c r="G94" s="29"/>
      <c r="H94" s="14"/>
      <c r="I94" s="15"/>
      <c r="J94" s="30"/>
      <c r="K94" s="31"/>
      <c r="L94" s="33"/>
    </row>
    <row r="95" spans="1:12" s="18" customFormat="1" ht="10.5" customHeight="1" thickBot="1">
      <c r="A95" s="81" t="s">
        <v>61</v>
      </c>
      <c r="B95" s="82"/>
      <c r="C95" s="59">
        <f>SUM(C88:C94)</f>
        <v>0</v>
      </c>
      <c r="D95" s="13"/>
      <c r="E95" s="14"/>
      <c r="F95" s="15"/>
      <c r="G95" s="29"/>
      <c r="H95" s="14"/>
      <c r="I95" s="15"/>
      <c r="J95" s="30"/>
      <c r="K95" s="31"/>
      <c r="L95" s="33"/>
    </row>
    <row r="96" spans="1:12" s="18" customFormat="1" ht="10.5" customHeight="1">
      <c r="A96" s="72" t="s">
        <v>280</v>
      </c>
      <c r="B96" s="73"/>
      <c r="C96" s="74"/>
      <c r="D96" s="29"/>
      <c r="E96" s="14"/>
      <c r="F96" s="15"/>
      <c r="G96" s="29"/>
      <c r="H96" s="14"/>
      <c r="I96" s="15"/>
      <c r="J96" s="30"/>
      <c r="K96" s="31"/>
      <c r="L96" s="33"/>
    </row>
    <row r="97" spans="1:12" s="18" customFormat="1" ht="10.5" customHeight="1">
      <c r="A97" s="75"/>
      <c r="B97" s="113"/>
      <c r="C97" s="77"/>
      <c r="D97" s="29"/>
      <c r="E97" s="14"/>
      <c r="F97" s="15"/>
      <c r="G97" s="29"/>
      <c r="H97" s="14"/>
      <c r="I97" s="15"/>
      <c r="J97" s="30"/>
      <c r="K97" s="31"/>
      <c r="L97" s="33"/>
    </row>
    <row r="98" spans="1:12" s="18" customFormat="1" ht="10.5" customHeight="1">
      <c r="A98" s="13">
        <v>1</v>
      </c>
      <c r="B98" s="14" t="s">
        <v>227</v>
      </c>
      <c r="C98" s="19"/>
      <c r="D98" s="29"/>
      <c r="E98" s="14"/>
      <c r="F98" s="15"/>
      <c r="G98" s="29"/>
      <c r="H98" s="14"/>
      <c r="I98" s="15"/>
      <c r="J98" s="30"/>
      <c r="K98" s="31"/>
      <c r="L98" s="33"/>
    </row>
    <row r="99" spans="1:12" s="18" customFormat="1" ht="10.5" customHeight="1">
      <c r="A99" s="13">
        <v>2</v>
      </c>
      <c r="B99" s="14" t="s">
        <v>228</v>
      </c>
      <c r="C99" s="19"/>
      <c r="D99" s="29"/>
      <c r="E99" s="14"/>
      <c r="F99" s="15"/>
      <c r="G99" s="29"/>
      <c r="H99" s="14"/>
      <c r="I99" s="15"/>
      <c r="J99" s="30"/>
      <c r="K99" s="31"/>
      <c r="L99" s="33"/>
    </row>
    <row r="100" spans="1:12" s="18" customFormat="1" ht="10.5" customHeight="1">
      <c r="A100" s="13">
        <v>3</v>
      </c>
      <c r="B100" s="14" t="s">
        <v>229</v>
      </c>
      <c r="C100" s="19"/>
      <c r="D100" s="29"/>
      <c r="E100" s="14"/>
      <c r="F100" s="15"/>
      <c r="G100" s="29"/>
      <c r="H100" s="14"/>
      <c r="I100" s="15"/>
      <c r="J100" s="30"/>
      <c r="K100" s="31"/>
      <c r="L100" s="33"/>
    </row>
    <row r="101" spans="1:12" s="18" customFormat="1" ht="10.5" customHeight="1">
      <c r="A101" s="13">
        <v>4</v>
      </c>
      <c r="B101" s="14" t="s">
        <v>230</v>
      </c>
      <c r="C101" s="19"/>
      <c r="D101" s="29"/>
      <c r="E101" s="14"/>
      <c r="F101" s="15"/>
      <c r="G101" s="29"/>
      <c r="H101" s="14"/>
      <c r="I101" s="15"/>
      <c r="J101" s="30"/>
      <c r="K101" s="31"/>
      <c r="L101" s="33"/>
    </row>
    <row r="102" spans="1:12" s="18" customFormat="1" ht="10.5" customHeight="1">
      <c r="A102" s="13">
        <v>5</v>
      </c>
      <c r="B102" s="14" t="s">
        <v>231</v>
      </c>
      <c r="C102" s="19"/>
      <c r="D102" s="29"/>
      <c r="E102" s="14"/>
      <c r="F102" s="19"/>
      <c r="G102" s="29"/>
      <c r="H102" s="14"/>
      <c r="I102" s="15"/>
      <c r="J102" s="30"/>
      <c r="K102" s="31"/>
      <c r="L102" s="33"/>
    </row>
    <row r="103" spans="1:12" s="18" customFormat="1" ht="10.5" customHeight="1">
      <c r="A103" s="13">
        <v>6</v>
      </c>
      <c r="B103" s="14" t="s">
        <v>232</v>
      </c>
      <c r="C103" s="19"/>
      <c r="D103" s="29"/>
      <c r="E103" s="14"/>
      <c r="F103" s="19"/>
      <c r="G103" s="29"/>
      <c r="H103" s="14"/>
      <c r="I103" s="15"/>
      <c r="J103" s="30"/>
      <c r="K103" s="31"/>
      <c r="L103" s="33"/>
    </row>
    <row r="104" spans="1:12" s="18" customFormat="1" ht="10.5" customHeight="1">
      <c r="A104" s="60">
        <v>7</v>
      </c>
      <c r="B104" s="67" t="s">
        <v>233</v>
      </c>
      <c r="C104" s="62"/>
      <c r="D104" s="29"/>
      <c r="E104" s="14"/>
      <c r="F104" s="19"/>
      <c r="G104" s="29"/>
      <c r="H104" s="14"/>
      <c r="I104" s="15"/>
      <c r="J104" s="30"/>
      <c r="K104" s="31"/>
      <c r="L104" s="33"/>
    </row>
    <row r="105" spans="1:12" s="28" customFormat="1" ht="10.5" customHeight="1">
      <c r="A105" s="152">
        <v>8</v>
      </c>
      <c r="B105" s="67" t="s">
        <v>250</v>
      </c>
      <c r="C105" s="62"/>
      <c r="D105" s="29"/>
      <c r="E105" s="14"/>
      <c r="F105" s="19"/>
      <c r="G105" s="29"/>
      <c r="H105" s="14"/>
      <c r="I105" s="15"/>
      <c r="J105" s="30"/>
      <c r="K105" s="31"/>
      <c r="L105" s="33"/>
    </row>
    <row r="106" spans="1:12" s="18" customFormat="1" ht="10.5" customHeight="1">
      <c r="A106" s="153"/>
      <c r="B106" s="66" t="s">
        <v>251</v>
      </c>
      <c r="C106" s="63"/>
      <c r="D106" s="29"/>
      <c r="E106" s="14"/>
      <c r="F106" s="19"/>
      <c r="G106" s="29"/>
      <c r="H106" s="14"/>
      <c r="I106" s="15"/>
      <c r="J106" s="30"/>
      <c r="K106" s="31"/>
      <c r="L106" s="33"/>
    </row>
    <row r="107" spans="1:12" s="18" customFormat="1" ht="10.5" customHeight="1">
      <c r="A107" s="61">
        <v>9</v>
      </c>
      <c r="B107" s="66" t="s">
        <v>91</v>
      </c>
      <c r="C107" s="63"/>
      <c r="D107" s="29"/>
      <c r="E107" s="14"/>
      <c r="F107" s="19"/>
      <c r="G107" s="29"/>
      <c r="H107" s="14"/>
      <c r="I107" s="15"/>
      <c r="J107" s="30"/>
      <c r="K107" s="31"/>
      <c r="L107" s="33"/>
    </row>
    <row r="108" spans="1:12" s="18" customFormat="1" ht="10.5" customHeight="1">
      <c r="A108" s="13">
        <v>10</v>
      </c>
      <c r="B108" s="14" t="s">
        <v>234</v>
      </c>
      <c r="C108" s="19"/>
      <c r="D108" s="29"/>
      <c r="E108" s="14"/>
      <c r="F108" s="19"/>
      <c r="G108" s="29"/>
      <c r="H108" s="14"/>
      <c r="I108" s="15"/>
      <c r="J108" s="30"/>
      <c r="K108" s="31"/>
      <c r="L108" s="33"/>
    </row>
    <row r="109" spans="1:12" s="18" customFormat="1" ht="10.5" customHeight="1">
      <c r="A109" s="13">
        <v>11</v>
      </c>
      <c r="B109" s="14" t="s">
        <v>235</v>
      </c>
      <c r="C109" s="19"/>
      <c r="D109" s="29"/>
      <c r="E109" s="14"/>
      <c r="F109" s="19"/>
      <c r="G109" s="29"/>
      <c r="H109" s="14"/>
      <c r="I109" s="15"/>
      <c r="J109" s="30"/>
      <c r="K109" s="31"/>
      <c r="L109" s="33"/>
    </row>
    <row r="110" spans="1:12" ht="10.5" customHeight="1">
      <c r="A110" s="13">
        <v>12</v>
      </c>
      <c r="B110" s="14" t="s">
        <v>236</v>
      </c>
      <c r="C110" s="19"/>
      <c r="D110" s="29"/>
      <c r="E110" s="14"/>
      <c r="F110" s="19"/>
      <c r="G110" s="29"/>
      <c r="H110" s="14"/>
      <c r="I110" s="15"/>
      <c r="J110" s="30"/>
      <c r="K110" s="31"/>
      <c r="L110" s="33"/>
    </row>
    <row r="111" spans="1:12" ht="10.5" customHeight="1">
      <c r="A111" s="13">
        <v>13</v>
      </c>
      <c r="B111" s="14" t="s">
        <v>237</v>
      </c>
      <c r="C111" s="19"/>
      <c r="D111" s="29"/>
      <c r="E111" s="14"/>
      <c r="F111" s="19"/>
      <c r="G111" s="29"/>
      <c r="H111" s="14"/>
      <c r="I111" s="15"/>
      <c r="J111" s="30"/>
      <c r="K111" s="31"/>
      <c r="L111" s="33"/>
    </row>
    <row r="112" spans="1:12" ht="10.5" customHeight="1">
      <c r="A112" s="13">
        <v>14</v>
      </c>
      <c r="B112" s="14" t="s">
        <v>238</v>
      </c>
      <c r="C112" s="19"/>
      <c r="D112" s="29"/>
      <c r="E112" s="14"/>
      <c r="F112" s="19"/>
      <c r="G112" s="29"/>
      <c r="H112" s="14"/>
      <c r="I112" s="15"/>
      <c r="J112" s="30"/>
      <c r="K112" s="31"/>
      <c r="L112" s="33"/>
    </row>
    <row r="113" spans="1:12" ht="10.5" customHeight="1">
      <c r="A113" s="13">
        <v>15</v>
      </c>
      <c r="B113" s="14" t="s">
        <v>57</v>
      </c>
      <c r="C113" s="19"/>
      <c r="D113" s="29"/>
      <c r="E113" s="14"/>
      <c r="F113" s="19"/>
      <c r="G113" s="29"/>
      <c r="H113" s="14"/>
      <c r="I113" s="15"/>
      <c r="J113" s="30"/>
      <c r="K113" s="31"/>
      <c r="L113" s="33"/>
    </row>
    <row r="114" spans="1:12" ht="10.5" customHeight="1">
      <c r="A114" s="13">
        <v>16</v>
      </c>
      <c r="B114" s="14" t="s">
        <v>239</v>
      </c>
      <c r="C114" s="19"/>
      <c r="D114" s="29"/>
      <c r="E114" s="14"/>
      <c r="F114" s="19"/>
      <c r="G114" s="29"/>
      <c r="H114" s="14"/>
      <c r="I114" s="15"/>
      <c r="J114" s="30"/>
      <c r="K114" s="31"/>
      <c r="L114" s="33"/>
    </row>
    <row r="115" spans="1:12" ht="10.5" customHeight="1">
      <c r="A115" s="13">
        <v>17</v>
      </c>
      <c r="B115" s="14" t="s">
        <v>240</v>
      </c>
      <c r="C115" s="19"/>
      <c r="D115" s="29"/>
      <c r="E115" s="14"/>
      <c r="F115" s="19"/>
      <c r="G115" s="29"/>
      <c r="H115" s="14"/>
      <c r="I115" s="15"/>
      <c r="J115" s="30"/>
      <c r="K115" s="31"/>
      <c r="L115" s="33"/>
    </row>
    <row r="116" spans="1:12" ht="9.9499999999999993" customHeight="1">
      <c r="A116" s="13">
        <v>18</v>
      </c>
      <c r="B116" s="14" t="s">
        <v>92</v>
      </c>
      <c r="C116" s="19"/>
      <c r="D116" s="29"/>
      <c r="E116" s="14"/>
      <c r="F116" s="19"/>
      <c r="G116" s="29"/>
      <c r="H116" s="14"/>
      <c r="I116" s="15"/>
      <c r="J116" s="30"/>
      <c r="K116" s="31"/>
      <c r="L116" s="33"/>
    </row>
    <row r="117" spans="1:12" ht="10.5" customHeight="1">
      <c r="A117" s="13">
        <v>19</v>
      </c>
      <c r="B117" s="14" t="s">
        <v>241</v>
      </c>
      <c r="C117" s="19"/>
      <c r="D117" s="29"/>
      <c r="E117" s="14"/>
      <c r="F117" s="19"/>
      <c r="G117" s="29"/>
      <c r="H117" s="14"/>
      <c r="I117" s="15"/>
      <c r="J117" s="30"/>
      <c r="K117" s="31"/>
      <c r="L117" s="33"/>
    </row>
    <row r="118" spans="1:12" ht="10.5" customHeight="1">
      <c r="A118" s="13">
        <v>20</v>
      </c>
      <c r="B118" s="14" t="s">
        <v>242</v>
      </c>
      <c r="C118" s="19"/>
      <c r="D118" s="29"/>
      <c r="E118" s="14"/>
      <c r="F118" s="19"/>
      <c r="G118" s="29"/>
      <c r="H118" s="14"/>
      <c r="I118" s="15"/>
      <c r="J118" s="30"/>
      <c r="K118" s="31"/>
      <c r="L118" s="33"/>
    </row>
    <row r="119" spans="1:12" ht="10.5" customHeight="1">
      <c r="A119" s="13">
        <v>21</v>
      </c>
      <c r="B119" s="14" t="s">
        <v>243</v>
      </c>
      <c r="C119" s="19"/>
      <c r="D119" s="29"/>
      <c r="E119" s="14"/>
      <c r="F119" s="19"/>
      <c r="G119" s="29"/>
      <c r="H119" s="14"/>
      <c r="I119" s="15"/>
      <c r="J119" s="30"/>
      <c r="K119" s="31"/>
      <c r="L119" s="33"/>
    </row>
    <row r="120" spans="1:12" ht="10.5" customHeight="1">
      <c r="A120" s="13">
        <v>22</v>
      </c>
      <c r="B120" s="14" t="s">
        <v>244</v>
      </c>
      <c r="C120" s="19"/>
      <c r="D120" s="29"/>
      <c r="E120" s="14"/>
      <c r="F120" s="19"/>
      <c r="G120" s="29"/>
      <c r="H120" s="14"/>
      <c r="I120" s="15"/>
      <c r="J120" s="30"/>
      <c r="K120" s="31"/>
      <c r="L120" s="33"/>
    </row>
    <row r="121" spans="1:12" ht="9.9499999999999993" customHeight="1">
      <c r="A121" s="13">
        <v>23</v>
      </c>
      <c r="B121" s="14" t="s">
        <v>245</v>
      </c>
      <c r="C121" s="19"/>
      <c r="D121" s="29"/>
      <c r="E121" s="14"/>
      <c r="F121" s="19"/>
      <c r="G121" s="29"/>
      <c r="H121" s="14"/>
      <c r="I121" s="15"/>
      <c r="J121" s="30"/>
      <c r="K121" s="31"/>
      <c r="L121" s="33"/>
    </row>
    <row r="122" spans="1:12" ht="9.9499999999999993" customHeight="1">
      <c r="A122" s="13">
        <v>24</v>
      </c>
      <c r="B122" s="14" t="s">
        <v>246</v>
      </c>
      <c r="C122" s="19"/>
      <c r="D122" s="29"/>
      <c r="E122" s="14"/>
      <c r="F122" s="19"/>
      <c r="G122" s="29"/>
      <c r="H122" s="14"/>
      <c r="I122" s="15"/>
      <c r="J122" s="30"/>
      <c r="K122" s="31"/>
      <c r="L122" s="33"/>
    </row>
    <row r="123" spans="1:12" ht="9.9499999999999993" customHeight="1">
      <c r="A123" s="13">
        <v>25</v>
      </c>
      <c r="B123" s="14" t="s">
        <v>93</v>
      </c>
      <c r="C123" s="19"/>
      <c r="D123" s="29"/>
      <c r="E123" s="14"/>
      <c r="F123" s="19"/>
      <c r="G123" s="29"/>
      <c r="H123" s="14"/>
      <c r="I123" s="15"/>
      <c r="J123" s="30"/>
      <c r="K123" s="31"/>
      <c r="L123" s="33"/>
    </row>
    <row r="124" spans="1:12" ht="9.9499999999999993" customHeight="1">
      <c r="A124" s="13">
        <v>26</v>
      </c>
      <c r="B124" s="14" t="s">
        <v>247</v>
      </c>
      <c r="C124" s="19"/>
      <c r="D124" s="29"/>
      <c r="E124" s="14"/>
      <c r="F124" s="19"/>
      <c r="G124" s="29"/>
      <c r="H124" s="14"/>
      <c r="I124" s="15"/>
      <c r="J124" s="30"/>
      <c r="K124" s="31"/>
      <c r="L124" s="33"/>
    </row>
    <row r="125" spans="1:12" ht="9.9499999999999993" customHeight="1">
      <c r="A125" s="13">
        <v>27</v>
      </c>
      <c r="B125" s="14" t="s">
        <v>94</v>
      </c>
      <c r="C125" s="19"/>
      <c r="D125" s="29"/>
      <c r="E125" s="14"/>
      <c r="F125" s="19"/>
      <c r="G125" s="29"/>
      <c r="H125" s="14"/>
      <c r="I125" s="15"/>
      <c r="J125" s="30"/>
      <c r="K125" s="31"/>
      <c r="L125" s="33"/>
    </row>
    <row r="126" spans="1:12" ht="9.9499999999999993" customHeight="1">
      <c r="A126" s="13">
        <v>28</v>
      </c>
      <c r="B126" s="14" t="s">
        <v>248</v>
      </c>
      <c r="C126" s="19"/>
      <c r="D126" s="29"/>
      <c r="E126" s="14"/>
      <c r="F126" s="19"/>
      <c r="G126" s="29"/>
      <c r="H126" s="14"/>
      <c r="I126" s="15"/>
      <c r="J126" s="30"/>
      <c r="K126" s="31"/>
      <c r="L126" s="33"/>
    </row>
    <row r="127" spans="1:12" ht="9.9499999999999993" customHeight="1">
      <c r="A127" s="13">
        <v>29</v>
      </c>
      <c r="B127" s="14" t="s">
        <v>249</v>
      </c>
      <c r="C127" s="19"/>
      <c r="D127" s="29"/>
      <c r="E127" s="14"/>
      <c r="F127" s="19"/>
      <c r="G127" s="29"/>
      <c r="H127" s="14"/>
      <c r="I127" s="15"/>
      <c r="J127" s="30"/>
      <c r="K127" s="31"/>
      <c r="L127" s="33"/>
    </row>
    <row r="128" spans="1:12" ht="9.9499999999999993" customHeight="1" thickBot="1">
      <c r="A128" s="81" t="s">
        <v>61</v>
      </c>
      <c r="B128" s="82"/>
      <c r="C128" s="59">
        <f>SUM(C98:C127)</f>
        <v>0</v>
      </c>
      <c r="D128" s="29"/>
      <c r="E128" s="14"/>
      <c r="F128" s="19"/>
      <c r="G128" s="29"/>
      <c r="H128" s="14"/>
      <c r="I128" s="15"/>
      <c r="J128" s="30"/>
      <c r="K128" s="31"/>
      <c r="L128" s="33"/>
    </row>
    <row r="129" spans="1:12" ht="9.9499999999999993" customHeight="1">
      <c r="A129" s="72" t="s">
        <v>281</v>
      </c>
      <c r="B129" s="73"/>
      <c r="C129" s="74"/>
      <c r="D129" s="13"/>
      <c r="E129" s="14"/>
      <c r="F129" s="19"/>
      <c r="G129" s="29"/>
      <c r="H129" s="14"/>
      <c r="I129" s="15"/>
      <c r="J129" s="30"/>
      <c r="K129" s="31"/>
      <c r="L129" s="33"/>
    </row>
    <row r="130" spans="1:12" ht="9.9499999999999993" customHeight="1">
      <c r="A130" s="75"/>
      <c r="B130" s="113"/>
      <c r="C130" s="77"/>
      <c r="D130" s="13"/>
      <c r="E130" s="14"/>
      <c r="F130" s="19"/>
      <c r="G130" s="29"/>
      <c r="H130" s="14"/>
      <c r="I130" s="15"/>
      <c r="J130" s="30"/>
      <c r="K130" s="31"/>
      <c r="L130" s="33"/>
    </row>
    <row r="131" spans="1:12" ht="9.9499999999999993" customHeight="1">
      <c r="A131" s="13">
        <v>1</v>
      </c>
      <c r="B131" s="14" t="s">
        <v>252</v>
      </c>
      <c r="C131" s="19"/>
      <c r="D131" s="13"/>
      <c r="E131" s="14"/>
      <c r="F131" s="19"/>
      <c r="G131" s="29"/>
      <c r="H131" s="14"/>
      <c r="I131" s="15"/>
      <c r="J131" s="30"/>
      <c r="K131" s="31"/>
      <c r="L131" s="33"/>
    </row>
    <row r="132" spans="1:12" ht="9.9499999999999993" customHeight="1">
      <c r="A132" s="13">
        <v>2</v>
      </c>
      <c r="B132" s="14" t="s">
        <v>46</v>
      </c>
      <c r="C132" s="19"/>
      <c r="D132" s="13"/>
      <c r="E132" s="14"/>
      <c r="F132" s="19"/>
      <c r="G132" s="29"/>
      <c r="H132" s="14"/>
      <c r="I132" s="15"/>
      <c r="J132" s="35"/>
      <c r="K132" s="36"/>
      <c r="L132" s="37"/>
    </row>
    <row r="133" spans="1:12" ht="9.9499999999999993" customHeight="1">
      <c r="A133" s="13">
        <v>3</v>
      </c>
      <c r="B133" s="14" t="s">
        <v>253</v>
      </c>
      <c r="C133" s="19"/>
      <c r="D133" s="13"/>
      <c r="E133" s="14"/>
      <c r="F133" s="19"/>
      <c r="G133" s="29"/>
      <c r="H133" s="14"/>
      <c r="I133" s="15"/>
      <c r="J133" s="38"/>
      <c r="K133" s="39"/>
      <c r="L133" s="40"/>
    </row>
    <row r="134" spans="1:12" ht="9.9499999999999993" customHeight="1">
      <c r="A134" s="13">
        <v>4</v>
      </c>
      <c r="B134" s="14" t="s">
        <v>87</v>
      </c>
      <c r="C134" s="19"/>
      <c r="D134" s="13"/>
      <c r="E134" s="14"/>
      <c r="F134" s="19"/>
      <c r="G134" s="29"/>
      <c r="H134" s="14"/>
      <c r="I134" s="15"/>
      <c r="J134" s="38"/>
      <c r="K134" s="39"/>
      <c r="L134" s="40"/>
    </row>
    <row r="135" spans="1:12" ht="9.9499999999999993" customHeight="1">
      <c r="A135" s="13">
        <v>5</v>
      </c>
      <c r="B135" s="14" t="s">
        <v>254</v>
      </c>
      <c r="C135" s="19"/>
      <c r="D135" s="13"/>
      <c r="E135" s="14"/>
      <c r="F135" s="19"/>
      <c r="G135" s="29"/>
      <c r="H135" s="14"/>
      <c r="I135" s="15"/>
      <c r="J135" s="38"/>
      <c r="K135" s="39"/>
      <c r="L135" s="40"/>
    </row>
    <row r="136" spans="1:12" ht="9.9499999999999993" customHeight="1">
      <c r="A136" s="13">
        <v>6</v>
      </c>
      <c r="B136" s="14" t="s">
        <v>88</v>
      </c>
      <c r="C136" s="19"/>
      <c r="D136" s="13"/>
      <c r="E136" s="14"/>
      <c r="F136" s="19"/>
      <c r="G136" s="29"/>
      <c r="H136" s="14"/>
      <c r="I136" s="15"/>
      <c r="J136" s="38"/>
      <c r="K136" s="39"/>
      <c r="L136" s="40"/>
    </row>
    <row r="137" spans="1:12" ht="9.9499999999999993" customHeight="1">
      <c r="A137" s="13">
        <v>7</v>
      </c>
      <c r="B137" s="14" t="s">
        <v>255</v>
      </c>
      <c r="C137" s="19"/>
      <c r="D137" s="13"/>
      <c r="E137" s="14"/>
      <c r="F137" s="19"/>
      <c r="G137" s="29"/>
      <c r="H137" s="14"/>
      <c r="I137" s="15"/>
      <c r="J137" s="38"/>
      <c r="K137" s="39"/>
      <c r="L137" s="41"/>
    </row>
    <row r="138" spans="1:12" ht="10.5" customHeight="1">
      <c r="A138" s="13">
        <v>8</v>
      </c>
      <c r="B138" s="14" t="s">
        <v>256</v>
      </c>
      <c r="C138" s="19"/>
      <c r="D138" s="13"/>
      <c r="E138" s="14"/>
      <c r="F138" s="19"/>
      <c r="G138" s="29"/>
      <c r="H138" s="14"/>
      <c r="I138" s="15"/>
      <c r="J138" s="38"/>
      <c r="K138" s="42"/>
      <c r="L138" s="32"/>
    </row>
    <row r="139" spans="1:12" ht="10.5" customHeight="1">
      <c r="A139" s="13">
        <v>9</v>
      </c>
      <c r="B139" s="14" t="s">
        <v>47</v>
      </c>
      <c r="C139" s="19"/>
      <c r="D139" s="13"/>
      <c r="E139" s="14"/>
      <c r="F139" s="19"/>
      <c r="G139" s="29"/>
      <c r="H139" s="14"/>
      <c r="I139" s="15"/>
      <c r="J139" s="29"/>
      <c r="K139" s="34"/>
      <c r="L139" s="32"/>
    </row>
    <row r="140" spans="1:12" ht="10.5" customHeight="1">
      <c r="A140" s="13">
        <v>10</v>
      </c>
      <c r="B140" s="14" t="s">
        <v>257</v>
      </c>
      <c r="C140" s="19"/>
      <c r="D140" s="13"/>
      <c r="E140" s="14"/>
      <c r="F140" s="19"/>
      <c r="G140" s="29"/>
      <c r="H140" s="14"/>
      <c r="I140" s="15"/>
      <c r="J140" s="30"/>
      <c r="K140" s="31"/>
      <c r="L140" s="32"/>
    </row>
    <row r="141" spans="1:12" ht="10.5" customHeight="1" thickBot="1">
      <c r="A141" s="81" t="s">
        <v>61</v>
      </c>
      <c r="B141" s="82"/>
      <c r="C141" s="59">
        <f>SUM(C131:C140)</f>
        <v>0</v>
      </c>
      <c r="D141" s="13"/>
      <c r="E141" s="14"/>
      <c r="F141" s="19"/>
      <c r="G141" s="29"/>
      <c r="H141" s="14"/>
      <c r="I141" s="15"/>
      <c r="J141" s="30"/>
      <c r="K141" s="43"/>
      <c r="L141" s="32"/>
    </row>
    <row r="142" spans="1:12" ht="10.5" customHeight="1">
      <c r="A142" s="72" t="s">
        <v>282</v>
      </c>
      <c r="B142" s="73"/>
      <c r="C142" s="74"/>
      <c r="D142" s="13"/>
      <c r="E142" s="14"/>
      <c r="F142" s="19"/>
      <c r="G142" s="29"/>
      <c r="H142" s="14"/>
      <c r="I142" s="15"/>
      <c r="J142" s="30"/>
      <c r="K142" s="43"/>
      <c r="L142" s="32"/>
    </row>
    <row r="143" spans="1:12" ht="10.5" customHeight="1">
      <c r="A143" s="75"/>
      <c r="B143" s="113"/>
      <c r="C143" s="77"/>
      <c r="D143" s="13"/>
      <c r="E143" s="14"/>
      <c r="F143" s="19"/>
      <c r="G143" s="29"/>
      <c r="H143" s="14"/>
      <c r="I143" s="15"/>
      <c r="J143" s="35"/>
      <c r="K143" s="44"/>
      <c r="L143" s="33"/>
    </row>
    <row r="144" spans="1:12" ht="10.5" customHeight="1">
      <c r="A144" s="141" t="s">
        <v>258</v>
      </c>
      <c r="B144" s="142"/>
      <c r="C144" s="143"/>
      <c r="D144" s="13"/>
      <c r="E144" s="14"/>
      <c r="F144" s="19"/>
      <c r="G144" s="29"/>
      <c r="H144" s="14"/>
      <c r="I144" s="15"/>
      <c r="J144" s="35"/>
      <c r="K144" s="45"/>
      <c r="L144" s="33"/>
    </row>
    <row r="145" spans="1:12" ht="10.5" customHeight="1">
      <c r="A145" s="144"/>
      <c r="B145" s="145"/>
      <c r="C145" s="146"/>
      <c r="D145" s="13"/>
      <c r="E145" s="14"/>
      <c r="F145" s="19"/>
      <c r="G145" s="29"/>
      <c r="H145" s="14"/>
      <c r="I145" s="15"/>
      <c r="J145" s="35"/>
      <c r="K145" s="45"/>
      <c r="L145" s="33"/>
    </row>
    <row r="146" spans="1:12" ht="10.5" customHeight="1">
      <c r="A146" s="144"/>
      <c r="B146" s="145"/>
      <c r="C146" s="146"/>
      <c r="D146" s="13"/>
      <c r="E146" s="14"/>
      <c r="F146" s="19"/>
      <c r="G146" s="29"/>
      <c r="H146" s="14"/>
      <c r="I146" s="15"/>
      <c r="J146" s="35"/>
      <c r="K146" s="45"/>
      <c r="L146" s="33"/>
    </row>
    <row r="147" spans="1:12" ht="10.5" customHeight="1">
      <c r="A147" s="147"/>
      <c r="B147" s="148"/>
      <c r="C147" s="149"/>
      <c r="D147" s="13"/>
      <c r="E147" s="14"/>
      <c r="F147" s="19"/>
      <c r="G147" s="29"/>
      <c r="H147" s="14"/>
      <c r="I147" s="15"/>
      <c r="J147" s="35"/>
      <c r="K147" s="45"/>
      <c r="L147" s="33"/>
    </row>
    <row r="148" spans="1:12" ht="10.5" customHeight="1">
      <c r="A148" s="13"/>
      <c r="B148" s="14"/>
      <c r="C148" s="19"/>
      <c r="D148" s="13"/>
      <c r="E148" s="14"/>
      <c r="F148" s="19"/>
      <c r="G148" s="29"/>
      <c r="H148" s="14"/>
      <c r="I148" s="15"/>
      <c r="J148" s="35"/>
      <c r="K148" s="45"/>
      <c r="L148" s="33"/>
    </row>
    <row r="149" spans="1:12" ht="10.5" customHeight="1">
      <c r="A149" s="13"/>
      <c r="B149" s="14"/>
      <c r="C149" s="19"/>
      <c r="D149" s="13"/>
      <c r="E149" s="14"/>
      <c r="F149" s="19"/>
      <c r="G149" s="29"/>
      <c r="H149" s="14"/>
      <c r="I149" s="15"/>
      <c r="J149" s="35"/>
      <c r="K149" s="45"/>
      <c r="L149" s="33"/>
    </row>
    <row r="150" spans="1:12" ht="10.5" customHeight="1">
      <c r="A150" s="13"/>
      <c r="B150" s="14"/>
      <c r="C150" s="19"/>
      <c r="D150" s="13"/>
      <c r="E150" s="14"/>
      <c r="F150" s="19"/>
      <c r="G150" s="29"/>
      <c r="H150" s="14"/>
      <c r="I150" s="15"/>
      <c r="J150" s="35"/>
      <c r="K150" s="45"/>
      <c r="L150" s="33"/>
    </row>
    <row r="151" spans="1:12" ht="10.5" customHeight="1">
      <c r="A151" s="13"/>
      <c r="B151" s="14"/>
      <c r="C151" s="19"/>
      <c r="D151" s="13"/>
      <c r="E151" s="14"/>
      <c r="F151" s="19"/>
      <c r="G151" s="29"/>
      <c r="H151" s="14"/>
      <c r="I151" s="15"/>
      <c r="J151" s="35"/>
      <c r="K151" s="45"/>
      <c r="L151" s="33"/>
    </row>
    <row r="152" spans="1:12" ht="9.9499999999999993" customHeight="1">
      <c r="A152" s="13"/>
      <c r="B152" s="14"/>
      <c r="C152" s="19"/>
      <c r="D152" s="13"/>
      <c r="E152" s="14"/>
      <c r="F152" s="19"/>
      <c r="G152" s="29"/>
      <c r="H152" s="14"/>
      <c r="I152" s="15"/>
      <c r="J152" s="35"/>
      <c r="K152" s="45"/>
      <c r="L152" s="33"/>
    </row>
    <row r="153" spans="1:12" ht="10.5" customHeight="1">
      <c r="A153" s="13"/>
      <c r="B153" s="14"/>
      <c r="C153" s="19"/>
      <c r="D153" s="13"/>
      <c r="E153" s="14"/>
      <c r="F153" s="19"/>
      <c r="G153" s="29"/>
      <c r="H153" s="14"/>
      <c r="I153" s="15"/>
      <c r="J153" s="35"/>
      <c r="K153" s="45"/>
      <c r="L153" s="33"/>
    </row>
    <row r="154" spans="1:12" ht="10.5" customHeight="1">
      <c r="A154" s="13"/>
      <c r="B154" s="14"/>
      <c r="C154" s="19"/>
      <c r="D154" s="13"/>
      <c r="E154" s="14"/>
      <c r="F154" s="19"/>
      <c r="G154" s="29"/>
      <c r="H154" s="14"/>
      <c r="I154" s="15"/>
      <c r="J154" s="30"/>
      <c r="K154" s="39"/>
      <c r="L154" s="32"/>
    </row>
    <row r="155" spans="1:12" ht="10.5" customHeight="1">
      <c r="A155" s="13"/>
      <c r="B155" s="14"/>
      <c r="C155" s="19"/>
      <c r="D155" s="13"/>
      <c r="E155" s="14"/>
      <c r="F155" s="19"/>
      <c r="G155" s="29"/>
      <c r="H155" s="14"/>
      <c r="I155" s="15"/>
      <c r="J155" s="30"/>
      <c r="K155" s="39"/>
      <c r="L155" s="32"/>
    </row>
    <row r="156" spans="1:12" ht="10.5" customHeight="1">
      <c r="A156" s="13"/>
      <c r="B156" s="14"/>
      <c r="C156" s="19"/>
      <c r="D156" s="13"/>
      <c r="E156" s="14"/>
      <c r="F156" s="19"/>
      <c r="G156" s="29"/>
      <c r="H156" s="14"/>
      <c r="I156" s="15"/>
      <c r="J156" s="30"/>
      <c r="K156" s="39"/>
      <c r="L156" s="32"/>
    </row>
    <row r="157" spans="1:12" ht="10.5" customHeight="1">
      <c r="A157" s="13"/>
      <c r="B157" s="14"/>
      <c r="C157" s="19"/>
      <c r="D157" s="13"/>
      <c r="E157" s="14"/>
      <c r="F157" s="19"/>
      <c r="G157" s="29"/>
      <c r="H157" s="14"/>
      <c r="I157" s="15"/>
      <c r="J157" s="46"/>
      <c r="K157" s="39"/>
      <c r="L157" s="32"/>
    </row>
    <row r="158" spans="1:12" ht="10.5" customHeight="1">
      <c r="A158" s="13"/>
      <c r="B158" s="14"/>
      <c r="C158" s="19"/>
      <c r="D158" s="13"/>
      <c r="E158" s="14"/>
      <c r="F158" s="19"/>
      <c r="G158" s="29"/>
      <c r="H158" s="14"/>
      <c r="I158" s="15"/>
      <c r="J158" s="38"/>
      <c r="K158" s="44"/>
      <c r="L158" s="32"/>
    </row>
    <row r="159" spans="1:12" ht="10.5" customHeight="1" thickBot="1">
      <c r="A159" s="13"/>
      <c r="B159" s="14"/>
      <c r="C159" s="19"/>
      <c r="D159" s="13"/>
      <c r="E159" s="14"/>
      <c r="F159" s="19"/>
      <c r="G159" s="29"/>
      <c r="H159" s="14"/>
      <c r="I159" s="15"/>
      <c r="J159" s="30"/>
      <c r="K159" s="39"/>
      <c r="L159" s="40"/>
    </row>
    <row r="160" spans="1:12" ht="9.9499999999999993" customHeight="1">
      <c r="A160" s="13"/>
      <c r="B160" s="14"/>
      <c r="C160" s="19"/>
      <c r="D160" s="13"/>
      <c r="E160" s="14"/>
      <c r="F160" s="19"/>
      <c r="G160" s="29"/>
      <c r="H160" s="14"/>
      <c r="I160" s="15"/>
      <c r="J160" s="30"/>
      <c r="K160" s="64" t="s">
        <v>58</v>
      </c>
      <c r="L160" s="32"/>
    </row>
    <row r="161" spans="1:12" ht="10.5" customHeight="1" thickBot="1">
      <c r="A161" s="13"/>
      <c r="B161" s="14"/>
      <c r="C161" s="19"/>
      <c r="D161" s="13"/>
      <c r="E161" s="14"/>
      <c r="F161" s="19"/>
      <c r="G161" s="29"/>
      <c r="H161" s="14"/>
      <c r="I161" s="15"/>
      <c r="J161" s="30"/>
      <c r="K161" s="47">
        <f>C18+C22+C46+C52+C57+C67+C72+C83+F10+F17+F23+F38+F49+F59+F76+I20+I26</f>
        <v>0</v>
      </c>
      <c r="L161" s="32"/>
    </row>
    <row r="162" spans="1:12" ht="10.5" customHeight="1">
      <c r="A162" s="13"/>
      <c r="B162" s="14"/>
      <c r="C162" s="19"/>
      <c r="D162" s="13"/>
      <c r="E162" s="14"/>
      <c r="F162" s="19"/>
      <c r="G162" s="29"/>
      <c r="H162" s="14"/>
      <c r="I162" s="15"/>
      <c r="J162" s="30"/>
      <c r="K162" s="65" t="s">
        <v>59</v>
      </c>
      <c r="L162" s="32"/>
    </row>
    <row r="163" spans="1:12" ht="10.5" customHeight="1" thickBot="1">
      <c r="A163" s="13"/>
      <c r="B163" s="14"/>
      <c r="C163" s="19"/>
      <c r="D163" s="13"/>
      <c r="E163" s="14"/>
      <c r="F163" s="19"/>
      <c r="G163" s="29"/>
      <c r="H163" s="14"/>
      <c r="I163" s="15"/>
      <c r="J163" s="30"/>
      <c r="K163" s="47">
        <f>I36+I45+I51+I56+I61+I67+I72+I78+I84+L17+L28+L54+L61+L79+L84+C95+C128+C141</f>
        <v>0</v>
      </c>
      <c r="L163" s="32"/>
    </row>
    <row r="164" spans="1:12" ht="10.5" customHeight="1">
      <c r="A164" s="13"/>
      <c r="B164" s="14"/>
      <c r="C164" s="19"/>
      <c r="D164" s="13"/>
      <c r="E164" s="14"/>
      <c r="F164" s="19"/>
      <c r="G164" s="29"/>
      <c r="H164" s="14"/>
      <c r="I164" s="15"/>
      <c r="J164" s="46"/>
      <c r="K164" s="39"/>
      <c r="L164" s="32"/>
    </row>
    <row r="165" spans="1:12" ht="10.5" customHeight="1">
      <c r="A165" s="13"/>
      <c r="B165" s="14"/>
      <c r="C165" s="19"/>
      <c r="D165" s="13"/>
      <c r="E165" s="14"/>
      <c r="F165" s="19"/>
      <c r="G165" s="29"/>
      <c r="H165" s="14"/>
      <c r="I165" s="15"/>
      <c r="J165" s="46"/>
      <c r="K165" s="39"/>
      <c r="L165" s="32"/>
    </row>
    <row r="166" spans="1:12" ht="10.5" customHeight="1">
      <c r="A166" s="13"/>
      <c r="B166" s="14"/>
      <c r="C166" s="19"/>
      <c r="D166" s="13"/>
      <c r="E166" s="14"/>
      <c r="F166" s="19"/>
      <c r="G166" s="29"/>
      <c r="H166" s="14"/>
      <c r="I166" s="15"/>
      <c r="J166" s="30"/>
      <c r="K166" s="48"/>
      <c r="L166" s="32"/>
    </row>
    <row r="167" spans="1:12" s="54" customFormat="1" ht="10.5" customHeight="1" thickBot="1">
      <c r="A167" s="21"/>
      <c r="B167" s="49"/>
      <c r="C167" s="22"/>
      <c r="D167" s="21"/>
      <c r="E167" s="49"/>
      <c r="F167" s="22"/>
      <c r="G167" s="50"/>
      <c r="H167" s="49"/>
      <c r="I167" s="16"/>
      <c r="J167" s="51"/>
      <c r="K167" s="52"/>
      <c r="L167" s="53"/>
    </row>
    <row r="168" spans="1:12" s="54" customFormat="1" ht="9.9499999999999993" customHeight="1">
      <c r="A168" s="55"/>
      <c r="D168" s="55"/>
      <c r="G168" s="55"/>
      <c r="J168" s="55"/>
    </row>
    <row r="169" spans="1:12" s="54" customFormat="1" ht="9.9499999999999993" customHeight="1">
      <c r="A169" s="55"/>
      <c r="D169" s="55"/>
      <c r="G169" s="55"/>
      <c r="J169" s="55"/>
    </row>
    <row r="170" spans="1:12" s="54" customFormat="1" ht="9.9499999999999993" customHeight="1">
      <c r="A170" s="55"/>
      <c r="D170" s="55"/>
      <c r="G170" s="55"/>
      <c r="J170" s="55"/>
    </row>
    <row r="171" spans="1:12" s="54" customFormat="1" ht="9.9499999999999993" customHeight="1">
      <c r="A171" s="55"/>
      <c r="D171" s="55"/>
      <c r="G171" s="55"/>
      <c r="J171" s="55"/>
    </row>
    <row r="172" spans="1:12" s="54" customFormat="1" ht="9.9499999999999993" customHeight="1">
      <c r="A172" s="55"/>
      <c r="D172" s="55"/>
      <c r="G172" s="55"/>
      <c r="J172" s="55"/>
    </row>
    <row r="173" spans="1:12" s="54" customFormat="1" ht="9.9499999999999993" customHeight="1">
      <c r="A173" s="55"/>
      <c r="D173" s="55"/>
      <c r="G173" s="55"/>
      <c r="J173" s="55"/>
    </row>
    <row r="174" spans="1:12" s="54" customFormat="1" ht="9.9499999999999993" customHeight="1">
      <c r="A174" s="55"/>
      <c r="D174" s="55"/>
      <c r="G174" s="55"/>
      <c r="J174" s="55"/>
      <c r="K174" s="17"/>
    </row>
    <row r="175" spans="1:12" s="54" customFormat="1" ht="9.9499999999999993" customHeight="1">
      <c r="A175" s="55"/>
      <c r="D175" s="55"/>
      <c r="G175" s="55"/>
      <c r="J175" s="55"/>
      <c r="K175" s="17"/>
    </row>
    <row r="176" spans="1:12" s="54" customFormat="1" ht="9.9499999999999993" customHeight="1">
      <c r="A176" s="55"/>
      <c r="D176" s="55"/>
      <c r="G176" s="55"/>
      <c r="J176" s="55"/>
      <c r="K176" s="17"/>
    </row>
    <row r="177" spans="1:11" s="54" customFormat="1" ht="9.9499999999999993" customHeight="1">
      <c r="A177" s="55"/>
      <c r="D177" s="55"/>
      <c r="G177" s="55"/>
      <c r="J177" s="55"/>
      <c r="K177" s="17"/>
    </row>
    <row r="178" spans="1:11" s="54" customFormat="1" ht="9.9499999999999993" customHeight="1">
      <c r="A178" s="55"/>
      <c r="D178" s="55"/>
      <c r="G178" s="55"/>
      <c r="J178" s="55"/>
      <c r="K178" s="17"/>
    </row>
    <row r="179" spans="1:11" s="54" customFormat="1" ht="9.9499999999999993" customHeight="1">
      <c r="A179" s="55"/>
      <c r="D179" s="55"/>
      <c r="G179" s="55"/>
      <c r="J179" s="55"/>
      <c r="K179" s="17"/>
    </row>
    <row r="180" spans="1:11" s="54" customFormat="1" ht="9.9499999999999993" customHeight="1">
      <c r="A180" s="55"/>
      <c r="D180" s="55"/>
      <c r="G180" s="55"/>
      <c r="J180" s="55"/>
      <c r="K180" s="17"/>
    </row>
    <row r="181" spans="1:11" s="54" customFormat="1" ht="9.9499999999999993" customHeight="1">
      <c r="A181" s="55"/>
      <c r="D181" s="55"/>
      <c r="G181" s="55"/>
      <c r="J181" s="55"/>
      <c r="K181" s="17"/>
    </row>
    <row r="182" spans="1:11" s="54" customFormat="1" ht="9.9499999999999993" customHeight="1">
      <c r="A182" s="55"/>
      <c r="D182" s="55"/>
      <c r="G182" s="55"/>
      <c r="J182" s="55"/>
      <c r="K182" s="17"/>
    </row>
    <row r="183" spans="1:11" s="54" customFormat="1" ht="9.9499999999999993" customHeight="1">
      <c r="A183" s="55"/>
      <c r="D183" s="55"/>
      <c r="G183" s="55"/>
      <c r="J183" s="55"/>
      <c r="K183" s="17"/>
    </row>
    <row r="184" spans="1:11" s="54" customFormat="1" ht="9.9499999999999993" customHeight="1">
      <c r="A184" s="55"/>
      <c r="D184" s="55"/>
      <c r="G184" s="55"/>
      <c r="J184" s="55"/>
      <c r="K184" s="17"/>
    </row>
    <row r="185" spans="1:11" s="54" customFormat="1" ht="9.9499999999999993" customHeight="1">
      <c r="A185" s="55"/>
      <c r="D185" s="55"/>
      <c r="G185" s="55"/>
      <c r="J185" s="55"/>
      <c r="K185" s="17"/>
    </row>
    <row r="186" spans="1:11" s="54" customFormat="1" ht="9.9499999999999993" customHeight="1">
      <c r="A186" s="55"/>
      <c r="D186" s="55"/>
      <c r="G186" s="55"/>
      <c r="J186" s="55"/>
      <c r="K186" s="17"/>
    </row>
    <row r="187" spans="1:11" s="54" customFormat="1" ht="9.9499999999999993" customHeight="1">
      <c r="A187" s="55"/>
      <c r="D187" s="55"/>
      <c r="G187" s="55"/>
      <c r="J187" s="55"/>
      <c r="K187" s="17"/>
    </row>
    <row r="188" spans="1:11" s="54" customFormat="1" ht="9.9499999999999993" customHeight="1">
      <c r="A188" s="55"/>
      <c r="D188" s="55"/>
      <c r="G188" s="55"/>
      <c r="J188" s="55"/>
      <c r="K188" s="17"/>
    </row>
    <row r="189" spans="1:11" s="54" customFormat="1" ht="9.9499999999999993" customHeight="1">
      <c r="A189" s="55"/>
      <c r="D189" s="55"/>
      <c r="G189" s="55"/>
      <c r="J189" s="55"/>
      <c r="K189" s="17"/>
    </row>
    <row r="190" spans="1:11" s="54" customFormat="1" ht="9.9499999999999993" customHeight="1">
      <c r="A190" s="55"/>
      <c r="D190" s="55"/>
      <c r="G190" s="55"/>
      <c r="J190" s="55"/>
      <c r="K190" s="17"/>
    </row>
    <row r="191" spans="1:11" s="54" customFormat="1" ht="9.9499999999999993" customHeight="1">
      <c r="A191" s="55"/>
      <c r="D191" s="55"/>
      <c r="G191" s="55"/>
      <c r="J191" s="55"/>
      <c r="K191" s="17"/>
    </row>
    <row r="192" spans="1:11" s="54" customFormat="1" ht="9.9499999999999993" customHeight="1">
      <c r="A192" s="55"/>
      <c r="D192" s="55"/>
      <c r="G192" s="55"/>
      <c r="J192" s="55"/>
      <c r="K192" s="17"/>
    </row>
    <row r="193" spans="1:11" s="54" customFormat="1" ht="9.9499999999999993" customHeight="1">
      <c r="A193" s="55"/>
      <c r="D193" s="55"/>
      <c r="G193" s="55"/>
      <c r="J193" s="55"/>
      <c r="K193" s="17"/>
    </row>
    <row r="194" spans="1:11" s="54" customFormat="1" ht="9.9499999999999993" customHeight="1">
      <c r="A194" s="55"/>
      <c r="D194" s="55"/>
      <c r="G194" s="55"/>
      <c r="J194" s="55"/>
      <c r="K194" s="17"/>
    </row>
    <row r="195" spans="1:11" s="54" customFormat="1" ht="9.9499999999999993" customHeight="1">
      <c r="A195" s="55"/>
      <c r="D195" s="55"/>
      <c r="G195" s="55"/>
      <c r="J195" s="55"/>
      <c r="K195" s="17"/>
    </row>
    <row r="196" spans="1:11" s="54" customFormat="1" ht="9.9499999999999993" customHeight="1">
      <c r="A196" s="55"/>
      <c r="D196" s="55"/>
      <c r="G196" s="55"/>
      <c r="J196" s="55"/>
    </row>
    <row r="197" spans="1:11" s="54" customFormat="1" ht="9.9499999999999993" customHeight="1">
      <c r="A197" s="55"/>
      <c r="D197" s="55"/>
      <c r="G197" s="55"/>
      <c r="J197" s="55"/>
    </row>
    <row r="198" spans="1:11" s="54" customFormat="1" ht="9.9499999999999993" customHeight="1">
      <c r="A198" s="55"/>
      <c r="D198" s="55"/>
      <c r="G198" s="55"/>
      <c r="J198" s="55"/>
    </row>
    <row r="199" spans="1:11" s="54" customFormat="1" ht="9.9499999999999993" customHeight="1">
      <c r="A199" s="55"/>
      <c r="D199" s="55"/>
      <c r="G199" s="55"/>
      <c r="J199" s="55"/>
    </row>
    <row r="200" spans="1:11" s="54" customFormat="1" ht="9.9499999999999993" customHeight="1">
      <c r="A200" s="55"/>
      <c r="D200" s="55"/>
      <c r="G200" s="55"/>
      <c r="J200" s="55"/>
    </row>
    <row r="201" spans="1:11" s="54" customFormat="1" ht="9.9499999999999993" customHeight="1">
      <c r="A201" s="55"/>
      <c r="D201" s="55"/>
      <c r="G201" s="55"/>
      <c r="J201" s="55"/>
    </row>
    <row r="202" spans="1:11" s="54" customFormat="1" ht="9.9499999999999993" customHeight="1">
      <c r="A202" s="55"/>
      <c r="D202" s="55"/>
      <c r="G202" s="55"/>
      <c r="J202" s="55"/>
    </row>
    <row r="203" spans="1:11" s="54" customFormat="1" ht="9.9499999999999993" customHeight="1">
      <c r="A203" s="55"/>
      <c r="D203" s="55"/>
      <c r="G203" s="55"/>
      <c r="J203" s="55"/>
    </row>
    <row r="204" spans="1:11" s="54" customFormat="1" ht="9.9499999999999993" customHeight="1">
      <c r="A204" s="55"/>
      <c r="D204" s="55"/>
      <c r="G204" s="55"/>
      <c r="J204" s="55"/>
    </row>
    <row r="205" spans="1:11" s="54" customFormat="1" ht="9.9499999999999993" customHeight="1">
      <c r="A205" s="55"/>
      <c r="D205" s="55"/>
      <c r="G205" s="55"/>
      <c r="J205" s="55"/>
    </row>
    <row r="206" spans="1:11" s="54" customFormat="1" ht="9.9499999999999993" customHeight="1">
      <c r="A206" s="55"/>
      <c r="D206" s="55"/>
      <c r="G206" s="55"/>
      <c r="J206" s="55"/>
    </row>
    <row r="207" spans="1:11" s="54" customFormat="1" ht="9.9499999999999993" customHeight="1">
      <c r="A207" s="55"/>
      <c r="D207" s="55"/>
      <c r="G207" s="55"/>
      <c r="J207" s="55"/>
    </row>
    <row r="208" spans="1:11" s="54" customFormat="1" ht="9.9499999999999993" customHeight="1">
      <c r="A208" s="55"/>
      <c r="D208" s="55"/>
      <c r="G208" s="55"/>
      <c r="J208" s="55"/>
    </row>
    <row r="209" spans="1:10" s="54" customFormat="1" ht="9.9499999999999993" customHeight="1">
      <c r="A209" s="55"/>
      <c r="D209" s="55"/>
      <c r="G209" s="55"/>
      <c r="J209" s="55"/>
    </row>
    <row r="210" spans="1:10" s="54" customFormat="1" ht="9.9499999999999993" customHeight="1">
      <c r="A210" s="55"/>
      <c r="D210" s="55"/>
      <c r="G210" s="55"/>
      <c r="J210" s="55"/>
    </row>
    <row r="211" spans="1:10" s="54" customFormat="1" ht="9.9499999999999993" customHeight="1">
      <c r="A211" s="55"/>
      <c r="D211" s="55"/>
      <c r="G211" s="55"/>
      <c r="J211" s="55"/>
    </row>
    <row r="212" spans="1:10" s="54" customFormat="1" ht="9.9499999999999993" customHeight="1">
      <c r="A212" s="55"/>
      <c r="D212" s="55"/>
      <c r="G212" s="55"/>
      <c r="J212" s="55"/>
    </row>
    <row r="213" spans="1:10" s="54" customFormat="1" ht="9.9499999999999993" customHeight="1">
      <c r="A213" s="55"/>
      <c r="D213" s="55"/>
      <c r="G213" s="55"/>
      <c r="J213" s="55"/>
    </row>
    <row r="214" spans="1:10" s="54" customFormat="1" ht="9.9499999999999993" customHeight="1">
      <c r="A214" s="55"/>
      <c r="D214" s="55"/>
      <c r="G214" s="55"/>
      <c r="J214" s="55"/>
    </row>
    <row r="215" spans="1:10" s="54" customFormat="1" ht="9.9499999999999993" customHeight="1">
      <c r="A215" s="55"/>
      <c r="D215" s="55"/>
      <c r="G215" s="55"/>
      <c r="J215" s="55"/>
    </row>
    <row r="216" spans="1:10" s="54" customFormat="1" ht="9.9499999999999993" customHeight="1">
      <c r="A216" s="55"/>
      <c r="D216" s="55"/>
      <c r="G216" s="55"/>
      <c r="J216" s="55"/>
    </row>
    <row r="217" spans="1:10" s="54" customFormat="1" ht="9.9499999999999993" customHeight="1">
      <c r="A217" s="55"/>
      <c r="D217" s="55"/>
      <c r="G217" s="55"/>
      <c r="J217" s="55"/>
    </row>
    <row r="218" spans="1:10" s="54" customFormat="1" ht="9.9499999999999993" customHeight="1">
      <c r="A218" s="55"/>
      <c r="D218" s="55"/>
      <c r="G218" s="55"/>
      <c r="J218" s="55"/>
    </row>
    <row r="219" spans="1:10" s="54" customFormat="1" ht="9.9499999999999993" customHeight="1">
      <c r="A219" s="55"/>
      <c r="D219" s="55"/>
      <c r="G219" s="55"/>
      <c r="J219" s="55"/>
    </row>
    <row r="220" spans="1:10" s="54" customFormat="1" ht="9.9499999999999993" customHeight="1">
      <c r="A220" s="55"/>
      <c r="D220" s="55"/>
      <c r="G220" s="55"/>
      <c r="J220" s="55"/>
    </row>
    <row r="221" spans="1:10" s="54" customFormat="1" ht="9.9499999999999993" customHeight="1">
      <c r="A221" s="55"/>
      <c r="D221" s="55"/>
      <c r="G221" s="55"/>
      <c r="J221" s="55"/>
    </row>
    <row r="222" spans="1:10" s="54" customFormat="1" ht="9.9499999999999993" customHeight="1">
      <c r="A222" s="55"/>
      <c r="D222" s="55"/>
      <c r="G222" s="55"/>
      <c r="J222" s="55"/>
    </row>
    <row r="223" spans="1:10" s="54" customFormat="1" ht="9.9499999999999993" customHeight="1">
      <c r="A223" s="55"/>
      <c r="D223" s="55"/>
      <c r="G223" s="55"/>
      <c r="J223" s="55"/>
    </row>
    <row r="224" spans="1:10" s="54" customFormat="1" ht="9.9499999999999993" customHeight="1">
      <c r="A224" s="55"/>
      <c r="D224" s="55"/>
      <c r="G224" s="55"/>
      <c r="J224" s="55"/>
    </row>
    <row r="225" spans="1:10" s="54" customFormat="1" ht="9.9499999999999993" customHeight="1">
      <c r="A225" s="55"/>
      <c r="D225" s="55"/>
      <c r="G225" s="55"/>
      <c r="J225" s="55"/>
    </row>
    <row r="226" spans="1:10" s="54" customFormat="1" ht="9.9499999999999993" customHeight="1">
      <c r="A226" s="55"/>
      <c r="D226" s="55"/>
      <c r="G226" s="55"/>
      <c r="J226" s="55"/>
    </row>
    <row r="227" spans="1:10" s="54" customFormat="1" ht="9.9499999999999993" customHeight="1">
      <c r="A227" s="55"/>
      <c r="D227" s="55"/>
      <c r="G227" s="55"/>
      <c r="J227" s="55"/>
    </row>
    <row r="228" spans="1:10" s="54" customFormat="1" ht="9.9499999999999993" customHeight="1">
      <c r="A228" s="55"/>
      <c r="D228" s="55"/>
      <c r="G228" s="55"/>
      <c r="J228" s="55"/>
    </row>
    <row r="229" spans="1:10" s="54" customFormat="1" ht="9.9499999999999993" customHeight="1">
      <c r="A229" s="55"/>
      <c r="D229" s="55"/>
      <c r="G229" s="55"/>
      <c r="J229" s="55"/>
    </row>
    <row r="230" spans="1:10" s="54" customFormat="1" ht="9.9499999999999993" customHeight="1">
      <c r="A230" s="55"/>
      <c r="D230" s="55"/>
      <c r="G230" s="55"/>
      <c r="J230" s="55"/>
    </row>
    <row r="231" spans="1:10" s="54" customFormat="1" ht="9.9499999999999993" customHeight="1">
      <c r="A231" s="55"/>
      <c r="D231" s="55"/>
      <c r="G231" s="55"/>
      <c r="J231" s="55"/>
    </row>
    <row r="232" spans="1:10" s="54" customFormat="1" ht="9.9499999999999993" customHeight="1">
      <c r="A232" s="55"/>
      <c r="D232" s="55"/>
      <c r="G232" s="55"/>
      <c r="J232" s="55"/>
    </row>
    <row r="233" spans="1:10" s="54" customFormat="1" ht="9.9499999999999993" customHeight="1">
      <c r="A233" s="55"/>
      <c r="D233" s="55"/>
      <c r="G233" s="55"/>
      <c r="J233" s="55"/>
    </row>
    <row r="234" spans="1:10" s="54" customFormat="1" ht="9.9499999999999993" customHeight="1">
      <c r="A234" s="55"/>
      <c r="D234" s="55"/>
      <c r="G234" s="55"/>
      <c r="J234" s="55"/>
    </row>
    <row r="235" spans="1:10" s="54" customFormat="1" ht="9.9499999999999993" customHeight="1">
      <c r="A235" s="55"/>
      <c r="D235" s="55"/>
      <c r="G235" s="55"/>
      <c r="J235" s="55"/>
    </row>
    <row r="236" spans="1:10" s="54" customFormat="1" ht="9.9499999999999993" customHeight="1">
      <c r="A236" s="55"/>
      <c r="D236" s="55"/>
      <c r="G236" s="55"/>
      <c r="J236" s="55"/>
    </row>
    <row r="237" spans="1:10" s="54" customFormat="1" ht="9.9499999999999993" customHeight="1">
      <c r="A237" s="55"/>
      <c r="D237" s="55"/>
      <c r="G237" s="55"/>
      <c r="J237" s="55"/>
    </row>
    <row r="238" spans="1:10" s="54" customFormat="1" ht="9.9499999999999993" customHeight="1">
      <c r="A238" s="55"/>
      <c r="D238" s="55"/>
      <c r="G238" s="55"/>
      <c r="J238" s="55"/>
    </row>
    <row r="239" spans="1:10" s="54" customFormat="1" ht="9.9499999999999993" customHeight="1">
      <c r="A239" s="55"/>
      <c r="D239" s="55"/>
      <c r="G239" s="55"/>
      <c r="J239" s="55"/>
    </row>
    <row r="240" spans="1:10" s="54" customFormat="1" ht="9.9499999999999993" customHeight="1">
      <c r="A240" s="55"/>
      <c r="D240" s="55"/>
      <c r="G240" s="55"/>
      <c r="J240" s="55"/>
    </row>
    <row r="241" spans="1:10" s="54" customFormat="1" ht="9.9499999999999993" customHeight="1">
      <c r="A241" s="55"/>
      <c r="D241" s="55"/>
      <c r="G241" s="55"/>
      <c r="J241" s="55"/>
    </row>
    <row r="242" spans="1:10" s="54" customFormat="1" ht="9.9499999999999993" customHeight="1">
      <c r="A242" s="55"/>
      <c r="D242" s="55"/>
      <c r="G242" s="55"/>
      <c r="J242" s="55"/>
    </row>
    <row r="243" spans="1:10" s="54" customFormat="1" ht="9.9499999999999993" customHeight="1">
      <c r="A243" s="55"/>
      <c r="D243" s="55"/>
      <c r="G243" s="55"/>
      <c r="J243" s="55"/>
    </row>
    <row r="244" spans="1:10" s="54" customFormat="1" ht="9.9499999999999993" customHeight="1">
      <c r="A244" s="55"/>
      <c r="D244" s="55"/>
      <c r="G244" s="55"/>
      <c r="J244" s="55"/>
    </row>
    <row r="245" spans="1:10" s="54" customFormat="1" ht="9.9499999999999993" customHeight="1">
      <c r="A245" s="55"/>
      <c r="D245" s="55"/>
      <c r="G245" s="55"/>
      <c r="J245" s="55"/>
    </row>
    <row r="246" spans="1:10" s="54" customFormat="1" ht="9.9499999999999993" customHeight="1">
      <c r="A246" s="55"/>
      <c r="D246" s="55"/>
      <c r="G246" s="55"/>
      <c r="J246" s="55"/>
    </row>
    <row r="247" spans="1:10" s="54" customFormat="1" ht="9.9499999999999993" customHeight="1">
      <c r="A247" s="55"/>
      <c r="D247" s="55"/>
      <c r="G247" s="55"/>
      <c r="J247" s="55"/>
    </row>
    <row r="248" spans="1:10" s="54" customFormat="1" ht="9.9499999999999993" customHeight="1">
      <c r="A248" s="55"/>
      <c r="D248" s="55"/>
      <c r="G248" s="55"/>
      <c r="J248" s="55"/>
    </row>
    <row r="249" spans="1:10" s="54" customFormat="1" ht="9.9499999999999993" customHeight="1">
      <c r="A249" s="55"/>
      <c r="D249" s="55"/>
      <c r="G249" s="55"/>
      <c r="J249" s="55"/>
    </row>
    <row r="250" spans="1:10" s="54" customFormat="1" ht="9.9499999999999993" customHeight="1">
      <c r="A250" s="55"/>
      <c r="D250" s="55"/>
      <c r="G250" s="55"/>
      <c r="J250" s="55"/>
    </row>
    <row r="251" spans="1:10" s="54" customFormat="1" ht="9.9499999999999993" customHeight="1">
      <c r="A251" s="55"/>
      <c r="D251" s="55"/>
      <c r="G251" s="55"/>
      <c r="J251" s="55"/>
    </row>
    <row r="252" spans="1:10" s="54" customFormat="1" ht="9.9499999999999993" customHeight="1">
      <c r="A252" s="55"/>
      <c r="D252" s="55"/>
      <c r="G252" s="55"/>
      <c r="J252" s="55"/>
    </row>
    <row r="253" spans="1:10" s="54" customFormat="1" ht="9.9499999999999993" customHeight="1">
      <c r="A253" s="55"/>
      <c r="D253" s="55"/>
      <c r="G253" s="55"/>
      <c r="J253" s="55"/>
    </row>
    <row r="254" spans="1:10" s="54" customFormat="1" ht="9.9499999999999993" customHeight="1">
      <c r="A254" s="55"/>
      <c r="D254" s="55"/>
      <c r="G254" s="55"/>
      <c r="J254" s="55"/>
    </row>
    <row r="255" spans="1:10" s="54" customFormat="1" ht="9.9499999999999993" customHeight="1">
      <c r="A255" s="55"/>
      <c r="D255" s="55"/>
      <c r="G255" s="55"/>
      <c r="J255" s="55"/>
    </row>
    <row r="256" spans="1:10" s="54" customFormat="1" ht="9.9499999999999993" customHeight="1">
      <c r="A256" s="55"/>
      <c r="D256" s="55"/>
      <c r="G256" s="55"/>
      <c r="J256" s="55"/>
    </row>
    <row r="257" spans="1:10" s="54" customFormat="1" ht="9.9499999999999993" customHeight="1">
      <c r="A257" s="55"/>
      <c r="D257" s="55"/>
      <c r="G257" s="55"/>
      <c r="J257" s="55"/>
    </row>
    <row r="258" spans="1:10" s="54" customFormat="1" ht="9.9499999999999993" customHeight="1">
      <c r="A258" s="55"/>
      <c r="D258" s="55"/>
      <c r="G258" s="55"/>
      <c r="J258" s="55"/>
    </row>
    <row r="259" spans="1:10" s="54" customFormat="1" ht="9.9499999999999993" customHeight="1">
      <c r="A259" s="55"/>
      <c r="D259" s="55"/>
      <c r="G259" s="55"/>
      <c r="J259" s="55"/>
    </row>
    <row r="260" spans="1:10" s="54" customFormat="1" ht="9.9499999999999993" customHeight="1">
      <c r="A260" s="55"/>
      <c r="D260" s="55"/>
      <c r="G260" s="55"/>
      <c r="J260" s="55"/>
    </row>
    <row r="261" spans="1:10" s="54" customFormat="1" ht="9.9499999999999993" customHeight="1">
      <c r="A261" s="55"/>
      <c r="D261" s="55"/>
      <c r="G261" s="55"/>
      <c r="J261" s="55"/>
    </row>
    <row r="262" spans="1:10" s="54" customFormat="1" ht="9.9499999999999993" customHeight="1">
      <c r="A262" s="55"/>
      <c r="D262" s="55"/>
      <c r="G262" s="55"/>
      <c r="J262" s="55"/>
    </row>
    <row r="263" spans="1:10" s="54" customFormat="1" ht="9.9499999999999993" customHeight="1">
      <c r="A263" s="55"/>
      <c r="D263" s="55"/>
      <c r="G263" s="55"/>
      <c r="J263" s="55"/>
    </row>
    <row r="264" spans="1:10" s="54" customFormat="1" ht="9.9499999999999993" customHeight="1">
      <c r="A264" s="55"/>
      <c r="D264" s="55"/>
      <c r="G264" s="55"/>
      <c r="J264" s="55"/>
    </row>
    <row r="265" spans="1:10" s="54" customFormat="1" ht="9.9499999999999993" customHeight="1">
      <c r="A265" s="55"/>
      <c r="D265" s="55"/>
      <c r="G265" s="55"/>
      <c r="J265" s="55"/>
    </row>
    <row r="266" spans="1:10" s="54" customFormat="1" ht="9.9499999999999993" customHeight="1">
      <c r="A266" s="55"/>
      <c r="D266" s="55"/>
      <c r="G266" s="55"/>
      <c r="J266" s="55"/>
    </row>
    <row r="267" spans="1:10" s="54" customFormat="1" ht="9.9499999999999993" customHeight="1">
      <c r="A267" s="55"/>
      <c r="D267" s="55"/>
      <c r="G267" s="55"/>
      <c r="J267" s="55"/>
    </row>
    <row r="268" spans="1:10" s="54" customFormat="1" ht="9.9499999999999993" customHeight="1">
      <c r="A268" s="55"/>
      <c r="D268" s="55"/>
      <c r="G268" s="55"/>
      <c r="J268" s="55"/>
    </row>
    <row r="269" spans="1:10" s="54" customFormat="1" ht="9.9499999999999993" customHeight="1">
      <c r="A269" s="55"/>
      <c r="D269" s="55"/>
      <c r="G269" s="55"/>
      <c r="J269" s="55"/>
    </row>
    <row r="270" spans="1:10" s="54" customFormat="1" ht="9.9499999999999993" customHeight="1">
      <c r="A270" s="55"/>
      <c r="D270" s="55"/>
      <c r="G270" s="55"/>
      <c r="J270" s="55"/>
    </row>
    <row r="271" spans="1:10" s="54" customFormat="1" ht="9.9499999999999993" customHeight="1">
      <c r="A271" s="55"/>
      <c r="D271" s="55"/>
      <c r="G271" s="55"/>
      <c r="J271" s="55"/>
    </row>
    <row r="272" spans="1:10" s="54" customFormat="1" ht="9.9499999999999993" customHeight="1">
      <c r="A272" s="55"/>
      <c r="D272" s="55"/>
      <c r="G272" s="55"/>
      <c r="J272" s="55"/>
    </row>
    <row r="273" spans="1:10" s="54" customFormat="1" ht="9.9499999999999993" customHeight="1">
      <c r="A273" s="55"/>
      <c r="D273" s="55"/>
      <c r="G273" s="55"/>
      <c r="J273" s="55"/>
    </row>
    <row r="274" spans="1:10" s="54" customFormat="1" ht="9.9499999999999993" customHeight="1">
      <c r="A274" s="55"/>
      <c r="D274" s="55"/>
      <c r="G274" s="55"/>
      <c r="J274" s="55"/>
    </row>
    <row r="275" spans="1:10" s="54" customFormat="1" ht="9.9499999999999993" customHeight="1">
      <c r="A275" s="55"/>
      <c r="D275" s="55"/>
      <c r="G275" s="55"/>
      <c r="J275" s="55"/>
    </row>
    <row r="276" spans="1:10" s="54" customFormat="1" ht="9.9499999999999993" customHeight="1">
      <c r="A276" s="55"/>
      <c r="D276" s="55"/>
      <c r="G276" s="55"/>
      <c r="J276" s="55"/>
    </row>
    <row r="277" spans="1:10" s="54" customFormat="1" ht="9.9499999999999993" customHeight="1">
      <c r="A277" s="55"/>
      <c r="D277" s="55"/>
      <c r="G277" s="55"/>
      <c r="J277" s="55"/>
    </row>
    <row r="278" spans="1:10" s="54" customFormat="1" ht="9.9499999999999993" customHeight="1">
      <c r="A278" s="55"/>
      <c r="D278" s="55"/>
      <c r="G278" s="55"/>
      <c r="J278" s="55"/>
    </row>
    <row r="279" spans="1:10" s="54" customFormat="1" ht="9.9499999999999993" customHeight="1">
      <c r="A279" s="55"/>
      <c r="D279" s="55"/>
      <c r="G279" s="55"/>
      <c r="J279" s="55"/>
    </row>
    <row r="280" spans="1:10" s="54" customFormat="1" ht="9.9499999999999993" customHeight="1">
      <c r="A280" s="55"/>
      <c r="D280" s="55"/>
      <c r="G280" s="55"/>
      <c r="J280" s="55"/>
    </row>
    <row r="281" spans="1:10" s="54" customFormat="1" ht="9.9499999999999993" customHeight="1">
      <c r="A281" s="55"/>
      <c r="D281" s="55"/>
      <c r="G281" s="55"/>
      <c r="J281" s="55"/>
    </row>
    <row r="282" spans="1:10" s="54" customFormat="1" ht="9.9499999999999993" customHeight="1">
      <c r="A282" s="55"/>
      <c r="D282" s="55"/>
      <c r="G282" s="55"/>
      <c r="J282" s="55"/>
    </row>
    <row r="283" spans="1:10" s="54" customFormat="1" ht="9.9499999999999993" customHeight="1">
      <c r="A283" s="55"/>
      <c r="D283" s="55"/>
      <c r="G283" s="55"/>
      <c r="J283" s="55"/>
    </row>
    <row r="284" spans="1:10" s="54" customFormat="1" ht="9.9499999999999993" customHeight="1">
      <c r="A284" s="55"/>
      <c r="D284" s="55"/>
      <c r="G284" s="55"/>
      <c r="J284" s="55"/>
    </row>
    <row r="285" spans="1:10" s="54" customFormat="1" ht="9.9499999999999993" customHeight="1">
      <c r="A285" s="55"/>
      <c r="D285" s="55"/>
      <c r="G285" s="55"/>
      <c r="J285" s="55"/>
    </row>
    <row r="286" spans="1:10" s="54" customFormat="1" ht="9.9499999999999993" customHeight="1">
      <c r="A286" s="55"/>
      <c r="D286" s="55"/>
      <c r="G286" s="55"/>
      <c r="J286" s="55"/>
    </row>
    <row r="287" spans="1:10" s="54" customFormat="1" ht="9.9499999999999993" customHeight="1">
      <c r="A287" s="55"/>
      <c r="D287" s="55"/>
      <c r="G287" s="55"/>
      <c r="J287" s="55"/>
    </row>
    <row r="288" spans="1:10" s="54" customFormat="1" ht="9.9499999999999993" customHeight="1">
      <c r="A288" s="55"/>
      <c r="D288" s="55"/>
      <c r="G288" s="55"/>
      <c r="J288" s="55"/>
    </row>
    <row r="289" spans="1:10" s="54" customFormat="1" ht="9.9499999999999993" customHeight="1">
      <c r="A289" s="55"/>
      <c r="D289" s="55"/>
      <c r="G289" s="55"/>
      <c r="J289" s="55"/>
    </row>
    <row r="290" spans="1:10" s="54" customFormat="1" ht="9.9499999999999993" customHeight="1">
      <c r="A290" s="55"/>
      <c r="D290" s="55"/>
      <c r="G290" s="55"/>
      <c r="J290" s="55"/>
    </row>
    <row r="291" spans="1:10" s="54" customFormat="1" ht="9.9499999999999993" customHeight="1">
      <c r="A291" s="55"/>
      <c r="D291" s="55"/>
      <c r="G291" s="55"/>
      <c r="J291" s="55"/>
    </row>
    <row r="292" spans="1:10" s="54" customFormat="1" ht="9.9499999999999993" customHeight="1">
      <c r="A292" s="55"/>
      <c r="D292" s="55"/>
      <c r="G292" s="55"/>
      <c r="J292" s="55"/>
    </row>
    <row r="293" spans="1:10" s="54" customFormat="1" ht="9.9499999999999993" customHeight="1">
      <c r="A293" s="55"/>
      <c r="D293" s="55"/>
      <c r="G293" s="55"/>
      <c r="J293" s="55"/>
    </row>
    <row r="294" spans="1:10" s="54" customFormat="1" ht="9.9499999999999993" customHeight="1">
      <c r="A294" s="55"/>
      <c r="D294" s="55"/>
      <c r="G294" s="55"/>
      <c r="J294" s="55"/>
    </row>
    <row r="295" spans="1:10" s="54" customFormat="1" ht="9.9499999999999993" customHeight="1">
      <c r="A295" s="55"/>
      <c r="D295" s="55"/>
      <c r="G295" s="55"/>
      <c r="J295" s="55"/>
    </row>
    <row r="296" spans="1:10" s="54" customFormat="1" ht="9.9499999999999993" customHeight="1">
      <c r="A296" s="55"/>
      <c r="D296" s="55"/>
      <c r="G296" s="55"/>
      <c r="J296" s="55"/>
    </row>
    <row r="297" spans="1:10" s="54" customFormat="1" ht="9.9499999999999993" customHeight="1">
      <c r="A297" s="55"/>
      <c r="D297" s="55"/>
      <c r="G297" s="55"/>
      <c r="J297" s="55"/>
    </row>
    <row r="298" spans="1:10" s="54" customFormat="1" ht="9.9499999999999993" customHeight="1">
      <c r="A298" s="55"/>
      <c r="D298" s="55"/>
      <c r="G298" s="55"/>
      <c r="J298" s="55"/>
    </row>
    <row r="299" spans="1:10" s="54" customFormat="1" ht="9.9499999999999993" customHeight="1">
      <c r="A299" s="55"/>
      <c r="D299" s="55"/>
      <c r="G299" s="55"/>
      <c r="J299" s="55"/>
    </row>
    <row r="300" spans="1:10" s="54" customFormat="1" ht="9.9499999999999993" customHeight="1">
      <c r="A300" s="55"/>
      <c r="D300" s="55"/>
      <c r="G300" s="55"/>
      <c r="J300" s="55"/>
    </row>
    <row r="301" spans="1:10" s="54" customFormat="1" ht="9.9499999999999993" customHeight="1">
      <c r="A301" s="55"/>
      <c r="D301" s="55"/>
      <c r="G301" s="55"/>
      <c r="J301" s="55"/>
    </row>
    <row r="302" spans="1:10" s="54" customFormat="1" ht="9.9499999999999993" customHeight="1">
      <c r="A302" s="55"/>
      <c r="D302" s="55"/>
      <c r="G302" s="55"/>
      <c r="J302" s="55"/>
    </row>
    <row r="303" spans="1:10" s="54" customFormat="1" ht="9.9499999999999993" customHeight="1">
      <c r="A303" s="55"/>
      <c r="D303" s="55"/>
      <c r="G303" s="55"/>
      <c r="J303" s="55"/>
    </row>
    <row r="304" spans="1:10" s="54" customFormat="1" ht="9.9499999999999993" customHeight="1">
      <c r="A304" s="55"/>
      <c r="D304" s="55"/>
      <c r="G304" s="55"/>
      <c r="J304" s="55"/>
    </row>
    <row r="305" spans="1:10" s="54" customFormat="1" ht="9.9499999999999993" customHeight="1">
      <c r="A305" s="55"/>
      <c r="D305" s="55"/>
      <c r="G305" s="55"/>
      <c r="J305" s="55"/>
    </row>
    <row r="306" spans="1:10" s="54" customFormat="1" ht="9.9499999999999993" customHeight="1">
      <c r="A306" s="55"/>
      <c r="D306" s="55"/>
      <c r="G306" s="55"/>
      <c r="J306" s="55"/>
    </row>
    <row r="307" spans="1:10" s="54" customFormat="1" ht="9.9499999999999993" customHeight="1">
      <c r="A307" s="55"/>
      <c r="D307" s="55"/>
      <c r="G307" s="55"/>
      <c r="J307" s="55"/>
    </row>
    <row r="308" spans="1:10" s="54" customFormat="1" ht="9.9499999999999993" customHeight="1">
      <c r="A308" s="55"/>
      <c r="D308" s="55"/>
      <c r="G308" s="55"/>
      <c r="J308" s="55"/>
    </row>
    <row r="309" spans="1:10" s="54" customFormat="1" ht="9.9499999999999993" customHeight="1">
      <c r="A309" s="55"/>
      <c r="D309" s="55"/>
      <c r="G309" s="55"/>
      <c r="J309" s="55"/>
    </row>
    <row r="310" spans="1:10" s="54" customFormat="1" ht="9.9499999999999993" customHeight="1">
      <c r="A310" s="55"/>
      <c r="D310" s="55"/>
      <c r="G310" s="55"/>
      <c r="J310" s="55"/>
    </row>
    <row r="311" spans="1:10" s="54" customFormat="1" ht="9.9499999999999993" customHeight="1">
      <c r="A311" s="55"/>
      <c r="D311" s="55"/>
      <c r="G311" s="55"/>
      <c r="J311" s="55"/>
    </row>
    <row r="312" spans="1:10" s="54" customFormat="1" ht="9.9499999999999993" customHeight="1">
      <c r="A312" s="55"/>
      <c r="D312" s="55"/>
      <c r="G312" s="55"/>
      <c r="J312" s="55"/>
    </row>
    <row r="313" spans="1:10" s="54" customFormat="1" ht="9.9499999999999993" customHeight="1">
      <c r="A313" s="55"/>
      <c r="D313" s="55"/>
      <c r="G313" s="55"/>
      <c r="J313" s="55"/>
    </row>
    <row r="314" spans="1:10" s="54" customFormat="1" ht="9.9499999999999993" customHeight="1">
      <c r="A314" s="55"/>
      <c r="D314" s="55"/>
      <c r="G314" s="55"/>
      <c r="J314" s="55"/>
    </row>
    <row r="315" spans="1:10" s="54" customFormat="1" ht="9.9499999999999993" customHeight="1">
      <c r="A315" s="55"/>
      <c r="D315" s="55"/>
      <c r="G315" s="55"/>
      <c r="J315" s="55"/>
    </row>
    <row r="316" spans="1:10" s="54" customFormat="1" ht="9.9499999999999993" customHeight="1">
      <c r="A316" s="55"/>
      <c r="D316" s="55"/>
      <c r="G316" s="55"/>
      <c r="J316" s="55"/>
    </row>
    <row r="317" spans="1:10" s="54" customFormat="1" ht="9.9499999999999993" customHeight="1">
      <c r="A317" s="55"/>
      <c r="D317" s="55"/>
      <c r="G317" s="55"/>
      <c r="J317" s="55"/>
    </row>
    <row r="318" spans="1:10" s="54" customFormat="1" ht="9.9499999999999993" customHeight="1">
      <c r="A318" s="55"/>
      <c r="D318" s="55"/>
      <c r="G318" s="55"/>
      <c r="J318" s="55"/>
    </row>
    <row r="319" spans="1:10" s="54" customFormat="1" ht="9.9499999999999993" customHeight="1">
      <c r="A319" s="55"/>
      <c r="D319" s="55"/>
      <c r="G319" s="55"/>
      <c r="J319" s="55"/>
    </row>
    <row r="320" spans="1:10" s="54" customFormat="1" ht="9.9499999999999993" customHeight="1">
      <c r="A320" s="55"/>
      <c r="D320" s="55"/>
      <c r="G320" s="55"/>
      <c r="J320" s="55"/>
    </row>
    <row r="321" spans="1:10" s="54" customFormat="1" ht="9.9499999999999993" customHeight="1">
      <c r="A321" s="55"/>
      <c r="D321" s="55"/>
      <c r="G321" s="55"/>
      <c r="J321" s="55"/>
    </row>
    <row r="322" spans="1:10" s="54" customFormat="1" ht="9.9499999999999993" customHeight="1">
      <c r="A322" s="55"/>
      <c r="D322" s="55"/>
      <c r="G322" s="55"/>
      <c r="J322" s="55"/>
    </row>
    <row r="323" spans="1:10" s="54" customFormat="1" ht="9.9499999999999993" customHeight="1">
      <c r="A323" s="55"/>
      <c r="D323" s="55"/>
      <c r="G323" s="55"/>
      <c r="J323" s="55"/>
    </row>
    <row r="324" spans="1:10" s="54" customFormat="1" ht="9.9499999999999993" customHeight="1">
      <c r="A324" s="55"/>
      <c r="D324" s="55"/>
      <c r="G324" s="55"/>
      <c r="J324" s="55"/>
    </row>
    <row r="325" spans="1:10" s="54" customFormat="1" ht="9.9499999999999993" customHeight="1">
      <c r="A325" s="55"/>
      <c r="D325" s="55"/>
      <c r="G325" s="55"/>
      <c r="J325" s="55"/>
    </row>
    <row r="326" spans="1:10" s="54" customFormat="1" ht="9.9499999999999993" customHeight="1">
      <c r="A326" s="55"/>
      <c r="D326" s="55"/>
      <c r="G326" s="55"/>
      <c r="J326" s="55"/>
    </row>
    <row r="327" spans="1:10" s="54" customFormat="1" ht="9.9499999999999993" customHeight="1">
      <c r="A327" s="55"/>
      <c r="D327" s="55"/>
      <c r="G327" s="55"/>
      <c r="J327" s="55"/>
    </row>
    <row r="328" spans="1:10" s="54" customFormat="1" ht="9.9499999999999993" customHeight="1">
      <c r="A328" s="55"/>
      <c r="D328" s="55"/>
      <c r="G328" s="55"/>
      <c r="J328" s="55"/>
    </row>
    <row r="329" spans="1:10" s="54" customFormat="1" ht="9.9499999999999993" customHeight="1">
      <c r="A329" s="55"/>
      <c r="D329" s="55"/>
      <c r="G329" s="55"/>
      <c r="J329" s="55"/>
    </row>
    <row r="330" spans="1:10" s="54" customFormat="1" ht="9.9499999999999993" customHeight="1">
      <c r="A330" s="55"/>
      <c r="D330" s="55"/>
      <c r="G330" s="55"/>
      <c r="J330" s="55"/>
    </row>
    <row r="331" spans="1:10" s="54" customFormat="1" ht="9.9499999999999993" customHeight="1">
      <c r="A331" s="55"/>
      <c r="D331" s="55"/>
      <c r="G331" s="55"/>
      <c r="J331" s="55"/>
    </row>
    <row r="332" spans="1:10" s="54" customFormat="1" ht="9.9499999999999993" customHeight="1">
      <c r="A332" s="55"/>
      <c r="D332" s="55"/>
      <c r="G332" s="55"/>
      <c r="J332" s="55"/>
    </row>
    <row r="333" spans="1:10" s="54" customFormat="1" ht="9.9499999999999993" customHeight="1">
      <c r="A333" s="55"/>
      <c r="D333" s="55"/>
      <c r="G333" s="55"/>
      <c r="J333" s="55"/>
    </row>
    <row r="334" spans="1:10" s="54" customFormat="1" ht="9.9499999999999993" customHeight="1">
      <c r="A334" s="55"/>
      <c r="D334" s="55"/>
      <c r="G334" s="55"/>
      <c r="J334" s="55"/>
    </row>
    <row r="335" spans="1:10" s="54" customFormat="1" ht="9.9499999999999993" customHeight="1">
      <c r="A335" s="55"/>
      <c r="D335" s="55"/>
      <c r="G335" s="55"/>
      <c r="J335" s="55"/>
    </row>
    <row r="336" spans="1:10" s="54" customFormat="1" ht="9.9499999999999993" customHeight="1">
      <c r="A336" s="55"/>
      <c r="D336" s="55"/>
      <c r="G336" s="55"/>
      <c r="H336" s="17"/>
      <c r="J336" s="55"/>
    </row>
    <row r="337" spans="1:10" s="54" customFormat="1" ht="9.9499999999999993" customHeight="1">
      <c r="A337" s="55"/>
      <c r="D337" s="55"/>
      <c r="G337" s="55"/>
      <c r="H337" s="17"/>
      <c r="J337" s="55"/>
    </row>
    <row r="338" spans="1:10" s="54" customFormat="1" ht="9.9499999999999993" customHeight="1">
      <c r="A338" s="55"/>
      <c r="D338" s="55"/>
      <c r="G338" s="55"/>
      <c r="H338" s="17"/>
      <c r="J338" s="55"/>
    </row>
    <row r="339" spans="1:10" s="54" customFormat="1" ht="9.9499999999999993" customHeight="1">
      <c r="A339" s="55"/>
      <c r="D339" s="55"/>
      <c r="G339" s="55"/>
      <c r="H339" s="17"/>
      <c r="J339" s="55"/>
    </row>
    <row r="340" spans="1:10" s="54" customFormat="1" ht="9.9499999999999993" customHeight="1">
      <c r="A340" s="55"/>
      <c r="D340" s="55"/>
      <c r="G340" s="55"/>
      <c r="H340" s="17"/>
      <c r="J340" s="55"/>
    </row>
    <row r="341" spans="1:10" s="54" customFormat="1" ht="9.9499999999999993" customHeight="1">
      <c r="A341" s="55"/>
      <c r="D341" s="55"/>
      <c r="G341" s="55"/>
      <c r="H341" s="17"/>
      <c r="J341" s="55"/>
    </row>
    <row r="342" spans="1:10" s="54" customFormat="1" ht="9.9499999999999993" customHeight="1">
      <c r="A342" s="55"/>
      <c r="D342" s="55"/>
      <c r="G342" s="55"/>
      <c r="H342" s="17"/>
      <c r="J342" s="55"/>
    </row>
    <row r="343" spans="1:10" s="54" customFormat="1" ht="9.9499999999999993" customHeight="1">
      <c r="A343" s="55"/>
      <c r="D343" s="55"/>
      <c r="G343" s="55"/>
      <c r="H343" s="17"/>
      <c r="J343" s="55"/>
    </row>
    <row r="344" spans="1:10" s="54" customFormat="1" ht="9.9499999999999993" customHeight="1">
      <c r="A344" s="55"/>
      <c r="D344" s="55"/>
      <c r="G344" s="55"/>
      <c r="H344" s="17"/>
      <c r="J344" s="55"/>
    </row>
    <row r="345" spans="1:10" s="54" customFormat="1" ht="9.9499999999999993" customHeight="1">
      <c r="A345" s="55"/>
      <c r="D345" s="55"/>
      <c r="G345" s="55"/>
      <c r="H345" s="17"/>
      <c r="J345" s="55"/>
    </row>
    <row r="346" spans="1:10" s="54" customFormat="1" ht="9.9499999999999993" customHeight="1">
      <c r="A346" s="55"/>
      <c r="D346" s="55"/>
      <c r="G346" s="55"/>
      <c r="H346" s="17"/>
      <c r="J346" s="55"/>
    </row>
    <row r="347" spans="1:10" s="54" customFormat="1" ht="9.9499999999999993" customHeight="1">
      <c r="A347" s="55"/>
      <c r="D347" s="55"/>
      <c r="G347" s="55"/>
      <c r="H347" s="17"/>
      <c r="J347" s="55"/>
    </row>
    <row r="348" spans="1:10" s="54" customFormat="1" ht="9.9499999999999993" customHeight="1">
      <c r="A348" s="55"/>
      <c r="D348" s="55"/>
      <c r="G348" s="55"/>
      <c r="H348" s="17"/>
      <c r="J348" s="55"/>
    </row>
    <row r="349" spans="1:10" s="54" customFormat="1" ht="9.9499999999999993" customHeight="1">
      <c r="A349" s="55"/>
      <c r="D349" s="55"/>
      <c r="G349" s="55"/>
      <c r="H349" s="17"/>
      <c r="J349" s="55"/>
    </row>
    <row r="350" spans="1:10" s="54" customFormat="1" ht="9.9499999999999993" customHeight="1">
      <c r="A350" s="55"/>
      <c r="D350" s="55"/>
      <c r="G350" s="55"/>
      <c r="H350" s="17"/>
      <c r="J350" s="55"/>
    </row>
    <row r="351" spans="1:10" s="54" customFormat="1" ht="9.9499999999999993" customHeight="1">
      <c r="A351" s="55"/>
      <c r="D351" s="55"/>
      <c r="G351" s="55"/>
      <c r="H351" s="17"/>
      <c r="J351" s="55"/>
    </row>
    <row r="352" spans="1:10" s="54" customFormat="1" ht="9.9499999999999993" customHeight="1">
      <c r="A352" s="55"/>
      <c r="D352" s="55"/>
      <c r="G352" s="55"/>
      <c r="H352" s="17"/>
      <c r="J352" s="55"/>
    </row>
    <row r="353" spans="1:10" s="54" customFormat="1" ht="9.9499999999999993" customHeight="1">
      <c r="A353" s="55"/>
      <c r="D353" s="55"/>
      <c r="G353" s="55"/>
      <c r="H353" s="17"/>
      <c r="J353" s="55"/>
    </row>
    <row r="354" spans="1:10" s="54" customFormat="1" ht="9.9499999999999993" customHeight="1">
      <c r="A354" s="55"/>
      <c r="D354" s="55"/>
      <c r="G354" s="55"/>
      <c r="H354" s="17"/>
      <c r="J354" s="55"/>
    </row>
    <row r="355" spans="1:10" s="54" customFormat="1" ht="9.9499999999999993" customHeight="1">
      <c r="A355" s="55"/>
      <c r="D355" s="55"/>
      <c r="G355" s="55"/>
      <c r="H355" s="17"/>
      <c r="J355" s="55"/>
    </row>
    <row r="356" spans="1:10" s="54" customFormat="1" ht="9.9499999999999993" customHeight="1">
      <c r="A356" s="55"/>
      <c r="D356" s="55"/>
      <c r="G356" s="55"/>
      <c r="H356" s="17"/>
      <c r="J356" s="55"/>
    </row>
    <row r="357" spans="1:10" s="54" customFormat="1" ht="9.9499999999999993" customHeight="1">
      <c r="A357" s="55"/>
      <c r="D357" s="55"/>
      <c r="G357" s="55"/>
      <c r="H357" s="17"/>
      <c r="J357" s="55"/>
    </row>
    <row r="358" spans="1:10" s="54" customFormat="1" ht="9.9499999999999993" customHeight="1">
      <c r="A358" s="55"/>
      <c r="D358" s="55"/>
      <c r="G358" s="55"/>
      <c r="H358" s="17"/>
      <c r="J358" s="55"/>
    </row>
    <row r="359" spans="1:10" s="54" customFormat="1" ht="9.9499999999999993" customHeight="1">
      <c r="A359" s="55"/>
      <c r="D359" s="55"/>
      <c r="G359" s="55"/>
      <c r="H359" s="17"/>
      <c r="J359" s="55"/>
    </row>
    <row r="360" spans="1:10" s="54" customFormat="1" ht="9.9499999999999993" customHeight="1">
      <c r="A360" s="55"/>
      <c r="D360" s="55"/>
      <c r="G360" s="55"/>
      <c r="H360" s="17"/>
      <c r="J360" s="55"/>
    </row>
    <row r="361" spans="1:10" s="54" customFormat="1" ht="9.9499999999999993" customHeight="1">
      <c r="A361" s="55"/>
      <c r="D361" s="55"/>
      <c r="G361" s="55"/>
      <c r="H361" s="17"/>
      <c r="J361" s="55"/>
    </row>
    <row r="362" spans="1:10" s="54" customFormat="1" ht="9.9499999999999993" customHeight="1">
      <c r="A362" s="55"/>
      <c r="D362" s="55"/>
      <c r="G362" s="55"/>
      <c r="H362" s="17"/>
      <c r="J362" s="55"/>
    </row>
    <row r="363" spans="1:10" s="54" customFormat="1" ht="9.9499999999999993" customHeight="1">
      <c r="A363" s="55"/>
      <c r="D363" s="55"/>
      <c r="G363" s="55"/>
      <c r="H363" s="17"/>
      <c r="J363" s="55"/>
    </row>
    <row r="364" spans="1:10" s="54" customFormat="1" ht="9.9499999999999993" customHeight="1">
      <c r="A364" s="55"/>
      <c r="D364" s="55"/>
      <c r="G364" s="55"/>
      <c r="H364" s="17"/>
      <c r="J364" s="55"/>
    </row>
    <row r="365" spans="1:10" s="54" customFormat="1" ht="9.9499999999999993" customHeight="1">
      <c r="A365" s="55"/>
      <c r="D365" s="55"/>
      <c r="G365" s="55"/>
      <c r="H365" s="17"/>
      <c r="J365" s="55"/>
    </row>
    <row r="366" spans="1:10" s="54" customFormat="1" ht="9.9499999999999993" customHeight="1">
      <c r="A366" s="55"/>
      <c r="D366" s="55"/>
      <c r="G366" s="55"/>
      <c r="H366" s="17"/>
      <c r="J366" s="55"/>
    </row>
    <row r="367" spans="1:10" s="54" customFormat="1" ht="9.9499999999999993" customHeight="1">
      <c r="A367" s="55"/>
      <c r="D367" s="55"/>
      <c r="G367" s="55"/>
      <c r="H367" s="17"/>
      <c r="J367" s="55"/>
    </row>
    <row r="368" spans="1:10" s="54" customFormat="1" ht="9.9499999999999993" customHeight="1">
      <c r="A368" s="55"/>
      <c r="D368" s="55"/>
      <c r="G368" s="55"/>
      <c r="H368" s="17"/>
      <c r="J368" s="55"/>
    </row>
    <row r="369" spans="1:10" s="54" customFormat="1" ht="9.9499999999999993" customHeight="1">
      <c r="A369" s="55"/>
      <c r="D369" s="55"/>
      <c r="G369" s="55"/>
      <c r="H369" s="17"/>
      <c r="J369" s="55"/>
    </row>
    <row r="370" spans="1:10" s="54" customFormat="1" ht="9.9499999999999993" customHeight="1">
      <c r="A370" s="55"/>
      <c r="D370" s="55"/>
      <c r="G370" s="55"/>
      <c r="H370" s="17"/>
      <c r="J370" s="55"/>
    </row>
    <row r="371" spans="1:10" s="54" customFormat="1" ht="9.9499999999999993" customHeight="1">
      <c r="A371" s="55"/>
      <c r="D371" s="55"/>
      <c r="G371" s="55"/>
      <c r="H371" s="17"/>
      <c r="J371" s="55"/>
    </row>
    <row r="372" spans="1:10" s="54" customFormat="1" ht="9.9499999999999993" customHeight="1">
      <c r="A372" s="55"/>
      <c r="D372" s="55"/>
      <c r="G372" s="55"/>
      <c r="H372" s="17"/>
      <c r="J372" s="55"/>
    </row>
    <row r="373" spans="1:10" s="54" customFormat="1" ht="9.9499999999999993" customHeight="1">
      <c r="A373" s="55"/>
      <c r="D373" s="55"/>
      <c r="G373" s="55"/>
      <c r="H373" s="17"/>
      <c r="J373" s="55"/>
    </row>
    <row r="374" spans="1:10" s="54" customFormat="1" ht="9.9499999999999993" customHeight="1">
      <c r="A374" s="55"/>
      <c r="D374" s="55"/>
      <c r="G374" s="55"/>
      <c r="H374" s="17"/>
      <c r="J374" s="55"/>
    </row>
    <row r="375" spans="1:10" s="54" customFormat="1" ht="9.9499999999999993" customHeight="1">
      <c r="A375" s="55"/>
      <c r="D375" s="55"/>
      <c r="G375" s="55"/>
      <c r="H375" s="17"/>
      <c r="J375" s="55"/>
    </row>
    <row r="376" spans="1:10" s="54" customFormat="1" ht="9.9499999999999993" customHeight="1">
      <c r="A376" s="55"/>
      <c r="D376" s="55"/>
      <c r="G376" s="55"/>
      <c r="H376" s="17"/>
      <c r="J376" s="55"/>
    </row>
    <row r="377" spans="1:10" s="54" customFormat="1" ht="9.9499999999999993" customHeight="1">
      <c r="A377" s="55"/>
      <c r="D377" s="55"/>
      <c r="G377" s="55"/>
      <c r="H377" s="17"/>
      <c r="J377" s="55"/>
    </row>
    <row r="378" spans="1:10" s="54" customFormat="1" ht="9.9499999999999993" customHeight="1">
      <c r="A378" s="55"/>
      <c r="D378" s="55"/>
      <c r="G378" s="55"/>
      <c r="H378" s="17"/>
      <c r="J378" s="55"/>
    </row>
    <row r="379" spans="1:10" s="54" customFormat="1" ht="9.9499999999999993" customHeight="1">
      <c r="A379" s="55"/>
      <c r="D379" s="55"/>
      <c r="G379" s="55"/>
      <c r="H379" s="17"/>
      <c r="J379" s="55"/>
    </row>
    <row r="380" spans="1:10" s="54" customFormat="1" ht="9.9499999999999993" customHeight="1">
      <c r="A380" s="55"/>
      <c r="D380" s="55"/>
      <c r="E380" s="17"/>
      <c r="G380" s="55"/>
      <c r="H380" s="17"/>
      <c r="J380" s="55"/>
    </row>
    <row r="381" spans="1:10" s="54" customFormat="1" ht="9.9499999999999993" customHeight="1">
      <c r="A381" s="55"/>
      <c r="D381" s="55"/>
      <c r="E381" s="17"/>
      <c r="G381" s="55"/>
      <c r="H381" s="17"/>
      <c r="J381" s="55"/>
    </row>
    <row r="382" spans="1:10" s="54" customFormat="1" ht="9.9499999999999993" customHeight="1">
      <c r="A382" s="55"/>
      <c r="D382" s="55"/>
      <c r="E382" s="17"/>
      <c r="G382" s="55"/>
      <c r="H382" s="17"/>
      <c r="J382" s="55"/>
    </row>
    <row r="383" spans="1:10" s="54" customFormat="1" ht="9.9499999999999993" customHeight="1">
      <c r="A383" s="55"/>
      <c r="D383" s="55"/>
      <c r="E383" s="17"/>
      <c r="G383" s="55"/>
      <c r="H383" s="17"/>
      <c r="J383" s="55"/>
    </row>
    <row r="384" spans="1:10" s="54" customFormat="1" ht="9.9499999999999993" customHeight="1">
      <c r="A384" s="55"/>
      <c r="D384" s="55"/>
      <c r="E384" s="17"/>
      <c r="G384" s="55"/>
      <c r="H384" s="17"/>
      <c r="J384" s="55"/>
    </row>
    <row r="385" spans="1:10" s="54" customFormat="1" ht="9.9499999999999993" customHeight="1">
      <c r="A385" s="55"/>
      <c r="D385" s="55"/>
      <c r="E385" s="17"/>
      <c r="G385" s="55"/>
      <c r="H385" s="17"/>
      <c r="J385" s="55"/>
    </row>
    <row r="386" spans="1:10" s="54" customFormat="1" ht="9.9499999999999993" customHeight="1">
      <c r="A386" s="55"/>
      <c r="D386" s="55"/>
      <c r="E386" s="17"/>
      <c r="G386" s="55"/>
      <c r="H386" s="17"/>
      <c r="J386" s="55"/>
    </row>
    <row r="387" spans="1:10" s="54" customFormat="1" ht="9.9499999999999993" customHeight="1">
      <c r="A387" s="55"/>
      <c r="D387" s="55"/>
      <c r="E387" s="17"/>
      <c r="G387" s="55"/>
      <c r="H387" s="17"/>
      <c r="J387" s="55"/>
    </row>
    <row r="388" spans="1:10" s="54" customFormat="1" ht="9.9499999999999993" customHeight="1">
      <c r="A388" s="55"/>
      <c r="D388" s="55"/>
      <c r="E388" s="17"/>
      <c r="G388" s="55"/>
      <c r="H388" s="17"/>
      <c r="J388" s="55"/>
    </row>
    <row r="389" spans="1:10" s="54" customFormat="1" ht="9.9499999999999993" customHeight="1">
      <c r="A389" s="55"/>
      <c r="D389" s="55"/>
      <c r="E389" s="17"/>
      <c r="G389" s="55"/>
      <c r="H389" s="17"/>
      <c r="J389" s="55"/>
    </row>
    <row r="390" spans="1:10" s="54" customFormat="1" ht="9.9499999999999993" customHeight="1">
      <c r="A390" s="55"/>
      <c r="D390" s="55"/>
      <c r="E390" s="17"/>
      <c r="G390" s="55"/>
      <c r="H390" s="17"/>
      <c r="J390" s="55"/>
    </row>
    <row r="391" spans="1:10" s="54" customFormat="1" ht="9.9499999999999993" customHeight="1">
      <c r="A391" s="55"/>
      <c r="D391" s="55"/>
      <c r="E391" s="17"/>
      <c r="G391" s="55"/>
      <c r="H391" s="17"/>
      <c r="J391" s="55"/>
    </row>
    <row r="392" spans="1:10" s="54" customFormat="1" ht="9.9499999999999993" customHeight="1">
      <c r="A392" s="55"/>
      <c r="D392" s="55"/>
      <c r="E392" s="17"/>
      <c r="G392" s="55"/>
      <c r="H392" s="17"/>
      <c r="J392" s="55"/>
    </row>
    <row r="393" spans="1:10" s="54" customFormat="1" ht="9.9499999999999993" customHeight="1">
      <c r="A393" s="55"/>
      <c r="D393" s="55"/>
      <c r="E393" s="17"/>
      <c r="G393" s="55"/>
      <c r="H393" s="17"/>
      <c r="J393" s="55"/>
    </row>
    <row r="394" spans="1:10" s="54" customFormat="1" ht="9.9499999999999993" customHeight="1">
      <c r="A394" s="55"/>
      <c r="D394" s="55"/>
      <c r="E394" s="17"/>
      <c r="G394" s="55"/>
      <c r="H394" s="17"/>
      <c r="J394" s="55"/>
    </row>
    <row r="395" spans="1:10" s="54" customFormat="1" ht="9.9499999999999993" customHeight="1">
      <c r="A395" s="55"/>
      <c r="D395" s="55"/>
      <c r="E395" s="17"/>
      <c r="G395" s="55"/>
      <c r="H395" s="17"/>
      <c r="J395" s="55"/>
    </row>
    <row r="396" spans="1:10" s="54" customFormat="1" ht="9.9499999999999993" customHeight="1">
      <c r="A396" s="55"/>
      <c r="D396" s="55"/>
      <c r="E396" s="17"/>
      <c r="G396" s="55"/>
      <c r="H396" s="17"/>
      <c r="J396" s="55"/>
    </row>
    <row r="397" spans="1:10" s="54" customFormat="1" ht="9.9499999999999993" customHeight="1">
      <c r="A397" s="55"/>
      <c r="D397" s="55"/>
      <c r="E397" s="17"/>
      <c r="G397" s="55"/>
      <c r="H397" s="17"/>
      <c r="J397" s="55"/>
    </row>
    <row r="398" spans="1:10" s="54" customFormat="1" ht="9.9499999999999993" customHeight="1">
      <c r="A398" s="55"/>
      <c r="D398" s="55"/>
      <c r="E398" s="17"/>
      <c r="G398" s="55"/>
      <c r="H398" s="17"/>
      <c r="J398" s="55"/>
    </row>
    <row r="399" spans="1:10" s="54" customFormat="1" ht="9.9499999999999993" customHeight="1">
      <c r="A399" s="55"/>
      <c r="D399" s="55"/>
      <c r="E399" s="17"/>
      <c r="G399" s="55"/>
      <c r="H399" s="17"/>
      <c r="J399" s="55"/>
    </row>
    <row r="400" spans="1:10" s="54" customFormat="1" ht="9.9499999999999993" customHeight="1">
      <c r="A400" s="55"/>
      <c r="D400" s="55"/>
      <c r="E400" s="17"/>
      <c r="G400" s="55"/>
      <c r="H400" s="17"/>
      <c r="J400" s="55"/>
    </row>
    <row r="401" spans="1:10" s="54" customFormat="1" ht="9.9499999999999993" customHeight="1">
      <c r="A401" s="55"/>
      <c r="D401" s="55"/>
      <c r="E401" s="17"/>
      <c r="G401" s="55"/>
      <c r="H401" s="17"/>
      <c r="J401" s="55"/>
    </row>
    <row r="402" spans="1:10" s="54" customFormat="1" ht="9.9499999999999993" customHeight="1">
      <c r="A402" s="55"/>
      <c r="D402" s="55"/>
      <c r="E402" s="17"/>
      <c r="G402" s="55"/>
      <c r="H402" s="17"/>
      <c r="J402" s="55"/>
    </row>
    <row r="403" spans="1:10" s="54" customFormat="1" ht="9.9499999999999993" customHeight="1">
      <c r="A403" s="55"/>
      <c r="D403" s="55"/>
      <c r="E403" s="17"/>
      <c r="G403" s="55"/>
      <c r="H403" s="17"/>
      <c r="J403" s="55"/>
    </row>
    <row r="404" spans="1:10" s="54" customFormat="1" ht="9.9499999999999993" customHeight="1">
      <c r="A404" s="55"/>
      <c r="D404" s="55"/>
      <c r="E404" s="17"/>
      <c r="G404" s="55"/>
      <c r="H404" s="17"/>
      <c r="J404" s="55"/>
    </row>
    <row r="405" spans="1:10" s="54" customFormat="1" ht="9.9499999999999993" customHeight="1">
      <c r="A405" s="55"/>
      <c r="D405" s="55"/>
      <c r="E405" s="17"/>
      <c r="G405" s="55"/>
      <c r="H405" s="17"/>
      <c r="J405" s="55"/>
    </row>
    <row r="406" spans="1:10" s="54" customFormat="1" ht="9.9499999999999993" customHeight="1">
      <c r="A406" s="55"/>
      <c r="D406" s="55"/>
      <c r="E406" s="17"/>
      <c r="G406" s="55"/>
      <c r="H406" s="17"/>
      <c r="J406" s="55"/>
    </row>
    <row r="407" spans="1:10" s="54" customFormat="1" ht="9.9499999999999993" customHeight="1">
      <c r="A407" s="55"/>
      <c r="D407" s="55"/>
      <c r="E407" s="17"/>
      <c r="G407" s="55"/>
      <c r="H407" s="17"/>
      <c r="J407" s="55"/>
    </row>
    <row r="408" spans="1:10" s="54" customFormat="1" ht="9.9499999999999993" customHeight="1">
      <c r="A408" s="55"/>
      <c r="D408" s="55"/>
      <c r="E408" s="17"/>
      <c r="G408" s="55"/>
      <c r="H408" s="17"/>
      <c r="J408" s="55"/>
    </row>
    <row r="409" spans="1:10" s="54" customFormat="1" ht="9.9499999999999993" customHeight="1">
      <c r="A409" s="55"/>
      <c r="D409" s="55"/>
      <c r="E409" s="17"/>
      <c r="G409" s="55"/>
      <c r="H409" s="17"/>
      <c r="J409" s="55"/>
    </row>
    <row r="410" spans="1:10" s="54" customFormat="1" ht="9.9499999999999993" customHeight="1">
      <c r="A410" s="55"/>
      <c r="D410" s="55"/>
      <c r="E410" s="17"/>
      <c r="G410" s="55"/>
      <c r="H410" s="17"/>
      <c r="J410" s="55"/>
    </row>
    <row r="411" spans="1:10" s="54" customFormat="1" ht="9.9499999999999993" customHeight="1">
      <c r="A411" s="55"/>
      <c r="D411" s="55"/>
      <c r="E411" s="17"/>
      <c r="G411" s="55"/>
      <c r="H411" s="17"/>
      <c r="J411" s="55"/>
    </row>
    <row r="412" spans="1:10" s="54" customFormat="1" ht="9.9499999999999993" customHeight="1">
      <c r="A412" s="55"/>
      <c r="D412" s="55"/>
      <c r="E412" s="17"/>
      <c r="G412" s="55"/>
      <c r="H412" s="17"/>
      <c r="J412" s="55"/>
    </row>
    <row r="413" spans="1:10" s="54" customFormat="1" ht="9.9499999999999993" customHeight="1">
      <c r="A413" s="55"/>
      <c r="D413" s="55"/>
      <c r="E413" s="17"/>
      <c r="G413" s="55"/>
      <c r="H413" s="17"/>
      <c r="J413" s="55"/>
    </row>
    <row r="414" spans="1:10" s="54" customFormat="1" ht="9.9499999999999993" customHeight="1">
      <c r="A414" s="55"/>
      <c r="D414" s="55"/>
      <c r="E414" s="17"/>
      <c r="G414" s="55"/>
      <c r="H414" s="17"/>
      <c r="J414" s="55"/>
    </row>
    <row r="415" spans="1:10" s="54" customFormat="1" ht="9.9499999999999993" customHeight="1">
      <c r="A415" s="55"/>
      <c r="D415" s="55"/>
      <c r="E415" s="17"/>
      <c r="G415" s="55"/>
      <c r="H415" s="17"/>
      <c r="J415" s="55"/>
    </row>
    <row r="416" spans="1:10" s="54" customFormat="1" ht="9.9499999999999993" customHeight="1">
      <c r="A416" s="55"/>
      <c r="D416" s="55"/>
      <c r="E416" s="17"/>
      <c r="G416" s="55"/>
      <c r="H416" s="17"/>
      <c r="J416" s="55"/>
    </row>
    <row r="417" spans="1:10" s="54" customFormat="1" ht="9.9499999999999993" customHeight="1">
      <c r="A417" s="55"/>
      <c r="D417" s="55"/>
      <c r="E417" s="17"/>
      <c r="G417" s="55"/>
      <c r="H417" s="17"/>
      <c r="J417" s="55"/>
    </row>
    <row r="418" spans="1:10" s="54" customFormat="1" ht="9.9499999999999993" customHeight="1">
      <c r="A418" s="55"/>
      <c r="D418" s="55"/>
      <c r="E418" s="17"/>
      <c r="G418" s="55"/>
      <c r="H418" s="17"/>
      <c r="J418" s="55"/>
    </row>
    <row r="419" spans="1:10" s="54" customFormat="1" ht="9.9499999999999993" customHeight="1">
      <c r="A419" s="55"/>
      <c r="D419" s="55"/>
      <c r="E419" s="17"/>
      <c r="G419" s="55"/>
      <c r="H419" s="17"/>
      <c r="J419" s="55"/>
    </row>
    <row r="420" spans="1:10" s="54" customFormat="1" ht="9.9499999999999993" customHeight="1">
      <c r="A420" s="55"/>
      <c r="D420" s="55"/>
      <c r="E420" s="17"/>
      <c r="G420" s="55"/>
      <c r="H420" s="17"/>
      <c r="J420" s="55"/>
    </row>
    <row r="421" spans="1:10" s="54" customFormat="1" ht="9.9499999999999993" customHeight="1">
      <c r="A421" s="55"/>
      <c r="D421" s="55"/>
      <c r="E421" s="17"/>
      <c r="G421" s="55"/>
      <c r="H421" s="17"/>
      <c r="J421" s="55"/>
    </row>
    <row r="422" spans="1:10" s="54" customFormat="1" ht="9.9499999999999993" customHeight="1">
      <c r="A422" s="55"/>
      <c r="D422" s="55"/>
      <c r="E422" s="17"/>
      <c r="G422" s="55"/>
      <c r="H422" s="17"/>
      <c r="J422" s="55"/>
    </row>
    <row r="423" spans="1:10" s="54" customFormat="1" ht="9.9499999999999993" customHeight="1">
      <c r="A423" s="55"/>
      <c r="D423" s="55"/>
      <c r="E423" s="17"/>
      <c r="G423" s="55"/>
      <c r="H423" s="17"/>
      <c r="J423" s="55"/>
    </row>
    <row r="424" spans="1:10" s="54" customFormat="1" ht="9.9499999999999993" customHeight="1">
      <c r="A424" s="55"/>
      <c r="D424" s="55"/>
      <c r="E424" s="17"/>
      <c r="G424" s="55"/>
      <c r="H424" s="17"/>
      <c r="J424" s="55"/>
    </row>
    <row r="425" spans="1:10" s="54" customFormat="1" ht="9.9499999999999993" customHeight="1">
      <c r="A425" s="55"/>
      <c r="D425" s="55"/>
      <c r="E425" s="17"/>
      <c r="G425" s="55"/>
      <c r="H425" s="17"/>
      <c r="J425" s="55"/>
    </row>
    <row r="426" spans="1:10" s="54" customFormat="1" ht="9.9499999999999993" customHeight="1">
      <c r="A426" s="55"/>
      <c r="D426" s="55"/>
      <c r="E426" s="17"/>
      <c r="G426" s="55"/>
      <c r="H426" s="17"/>
      <c r="J426" s="55"/>
    </row>
    <row r="427" spans="1:10" s="54" customFormat="1" ht="9.9499999999999993" customHeight="1">
      <c r="A427" s="55"/>
      <c r="D427" s="55"/>
      <c r="E427" s="17"/>
      <c r="G427" s="55"/>
      <c r="H427" s="17"/>
      <c r="J427" s="55"/>
    </row>
    <row r="428" spans="1:10" s="54" customFormat="1" ht="9.9499999999999993" customHeight="1">
      <c r="A428" s="55"/>
      <c r="D428" s="55"/>
      <c r="E428" s="17"/>
      <c r="G428" s="55"/>
      <c r="H428" s="17"/>
      <c r="J428" s="55"/>
    </row>
    <row r="429" spans="1:10" s="54" customFormat="1" ht="9.9499999999999993" customHeight="1">
      <c r="A429" s="55"/>
      <c r="D429" s="55"/>
      <c r="E429" s="17"/>
      <c r="G429" s="55"/>
      <c r="H429" s="17"/>
      <c r="J429" s="55"/>
    </row>
    <row r="430" spans="1:10" s="54" customFormat="1" ht="9.9499999999999993" customHeight="1">
      <c r="A430" s="55"/>
      <c r="D430" s="55"/>
      <c r="E430" s="17"/>
      <c r="G430" s="55"/>
      <c r="H430" s="17"/>
      <c r="J430" s="55"/>
    </row>
    <row r="431" spans="1:10" s="54" customFormat="1" ht="9.9499999999999993" customHeight="1">
      <c r="A431" s="55"/>
      <c r="D431" s="55"/>
      <c r="E431" s="17"/>
      <c r="G431" s="55"/>
      <c r="H431" s="17"/>
      <c r="J431" s="55"/>
    </row>
    <row r="432" spans="1:10" s="54" customFormat="1" ht="9.9499999999999993" customHeight="1">
      <c r="A432" s="55"/>
      <c r="D432" s="55"/>
      <c r="E432" s="17"/>
      <c r="G432" s="55"/>
      <c r="H432" s="17"/>
      <c r="J432" s="55"/>
    </row>
    <row r="433" spans="2:11" ht="9.9499999999999993" customHeight="1">
      <c r="B433" s="54"/>
      <c r="K433" s="54"/>
    </row>
    <row r="434" spans="2:11" ht="9.9499999999999993" customHeight="1">
      <c r="B434" s="54"/>
      <c r="K434" s="54"/>
    </row>
    <row r="435" spans="2:11" ht="9.9499999999999993" customHeight="1">
      <c r="B435" s="54"/>
      <c r="K435" s="54"/>
    </row>
    <row r="436" spans="2:11" ht="9.9499999999999993" customHeight="1">
      <c r="B436" s="54"/>
      <c r="K436" s="54"/>
    </row>
    <row r="437" spans="2:11" ht="9.9499999999999993" customHeight="1">
      <c r="B437" s="54"/>
      <c r="K437" s="54"/>
    </row>
    <row r="438" spans="2:11" ht="9.9499999999999993" customHeight="1">
      <c r="B438" s="54"/>
      <c r="K438" s="54"/>
    </row>
    <row r="439" spans="2:11" ht="9.9499999999999993" customHeight="1">
      <c r="B439" s="54"/>
      <c r="K439" s="54"/>
    </row>
    <row r="440" spans="2:11" ht="9.9499999999999993" customHeight="1">
      <c r="B440" s="54"/>
      <c r="K440" s="54"/>
    </row>
    <row r="441" spans="2:11" ht="9.9499999999999993" customHeight="1">
      <c r="B441" s="54"/>
      <c r="K441" s="54"/>
    </row>
    <row r="442" spans="2:11" ht="9.9499999999999993" customHeight="1">
      <c r="B442" s="54"/>
      <c r="K442" s="54"/>
    </row>
    <row r="443" spans="2:11" ht="9.9499999999999993" customHeight="1">
      <c r="B443" s="54"/>
      <c r="K443" s="54"/>
    </row>
    <row r="444" spans="2:11" ht="9.9499999999999993" customHeight="1">
      <c r="B444" s="54"/>
      <c r="K444" s="54"/>
    </row>
    <row r="445" spans="2:11" ht="9.9499999999999993" customHeight="1">
      <c r="B445" s="54"/>
      <c r="K445" s="54"/>
    </row>
    <row r="446" spans="2:11" ht="9.9499999999999993" customHeight="1">
      <c r="B446" s="54"/>
      <c r="K446" s="54"/>
    </row>
    <row r="447" spans="2:11" ht="9.9499999999999993" customHeight="1">
      <c r="B447" s="54"/>
      <c r="K447" s="54"/>
    </row>
    <row r="448" spans="2:11" ht="9.9499999999999993" customHeight="1">
      <c r="B448" s="54"/>
      <c r="K448" s="54"/>
    </row>
    <row r="449" spans="2:11" ht="9.9499999999999993" customHeight="1">
      <c r="B449" s="54"/>
      <c r="K449" s="54"/>
    </row>
    <row r="450" spans="2:11" ht="9.9499999999999993" customHeight="1">
      <c r="B450" s="54"/>
      <c r="K450" s="54"/>
    </row>
    <row r="451" spans="2:11" ht="9.9499999999999993" customHeight="1">
      <c r="B451" s="54"/>
      <c r="K451" s="54"/>
    </row>
    <row r="452" spans="2:11" ht="9.9499999999999993" customHeight="1">
      <c r="B452" s="54"/>
      <c r="K452" s="54"/>
    </row>
    <row r="453" spans="2:11" ht="9.9499999999999993" customHeight="1">
      <c r="B453" s="54"/>
      <c r="K453" s="54"/>
    </row>
    <row r="454" spans="2:11" ht="9.9499999999999993" customHeight="1">
      <c r="B454" s="54"/>
      <c r="K454" s="54"/>
    </row>
    <row r="455" spans="2:11" ht="9.9499999999999993" customHeight="1">
      <c r="B455" s="54"/>
      <c r="K455" s="54"/>
    </row>
    <row r="456" spans="2:11" ht="9.9499999999999993" customHeight="1">
      <c r="B456" s="54"/>
      <c r="K456" s="54"/>
    </row>
    <row r="457" spans="2:11" ht="9.9499999999999993" customHeight="1">
      <c r="B457" s="54"/>
      <c r="K457" s="54"/>
    </row>
    <row r="458" spans="2:11" ht="9.9499999999999993" customHeight="1">
      <c r="B458" s="54"/>
      <c r="K458" s="54"/>
    </row>
    <row r="459" spans="2:11" ht="9.9499999999999993" customHeight="1">
      <c r="B459" s="54"/>
      <c r="K459" s="54"/>
    </row>
    <row r="460" spans="2:11" ht="9.9499999999999993" customHeight="1">
      <c r="B460" s="54"/>
      <c r="K460" s="54"/>
    </row>
    <row r="461" spans="2:11" ht="9.9499999999999993" customHeight="1">
      <c r="B461" s="54"/>
      <c r="K461" s="54"/>
    </row>
    <row r="462" spans="2:11" ht="9.9499999999999993" customHeight="1">
      <c r="B462" s="54"/>
      <c r="K462" s="54"/>
    </row>
    <row r="463" spans="2:11" ht="9.9499999999999993" customHeight="1">
      <c r="B463" s="54"/>
      <c r="K463" s="54"/>
    </row>
    <row r="464" spans="2:11" ht="9.9499999999999993" customHeight="1">
      <c r="B464" s="54"/>
      <c r="K464" s="54"/>
    </row>
    <row r="465" spans="2:11" ht="9.9499999999999993" customHeight="1">
      <c r="B465" s="54"/>
      <c r="K465" s="54"/>
    </row>
    <row r="466" spans="2:11" ht="9.9499999999999993" customHeight="1">
      <c r="B466" s="54"/>
      <c r="K466" s="54"/>
    </row>
    <row r="467" spans="2:11" ht="9.9499999999999993" customHeight="1">
      <c r="B467" s="54"/>
      <c r="K467" s="54"/>
    </row>
    <row r="468" spans="2:11" ht="9.9499999999999993" customHeight="1">
      <c r="B468" s="54"/>
      <c r="K468" s="54"/>
    </row>
    <row r="469" spans="2:11" ht="9.9499999999999993" customHeight="1">
      <c r="B469" s="54"/>
      <c r="K469" s="54"/>
    </row>
    <row r="470" spans="2:11" ht="9.9499999999999993" customHeight="1">
      <c r="B470" s="54"/>
      <c r="K470" s="54"/>
    </row>
    <row r="471" spans="2:11" ht="9.9499999999999993" customHeight="1">
      <c r="B471" s="54"/>
      <c r="K471" s="54"/>
    </row>
    <row r="472" spans="2:11" ht="9.9499999999999993" customHeight="1">
      <c r="B472" s="54"/>
      <c r="K472" s="54"/>
    </row>
    <row r="473" spans="2:11" ht="9.9499999999999993" customHeight="1">
      <c r="B473" s="54"/>
      <c r="K473" s="54"/>
    </row>
    <row r="474" spans="2:11" ht="9.9499999999999993" customHeight="1">
      <c r="B474" s="54"/>
      <c r="K474" s="54"/>
    </row>
    <row r="475" spans="2:11" ht="9.9499999999999993" customHeight="1">
      <c r="B475" s="54"/>
      <c r="K475" s="54"/>
    </row>
    <row r="476" spans="2:11" ht="9.9499999999999993" customHeight="1">
      <c r="B476" s="54"/>
      <c r="K476" s="54"/>
    </row>
    <row r="477" spans="2:11" ht="9.9499999999999993" customHeight="1">
      <c r="B477" s="54"/>
      <c r="K477" s="54"/>
    </row>
    <row r="478" spans="2:11" ht="9.9499999999999993" customHeight="1">
      <c r="B478" s="54"/>
      <c r="K478" s="54"/>
    </row>
    <row r="479" spans="2:11" ht="9.9499999999999993" customHeight="1">
      <c r="B479" s="54"/>
      <c r="K479" s="54"/>
    </row>
    <row r="480" spans="2:11" ht="9.9499999999999993" customHeight="1">
      <c r="B480" s="54"/>
      <c r="K480" s="54"/>
    </row>
    <row r="481" spans="2:11" ht="9.9499999999999993" customHeight="1">
      <c r="B481" s="54"/>
      <c r="K481" s="54"/>
    </row>
    <row r="482" spans="2:11" ht="9.9499999999999993" customHeight="1">
      <c r="B482" s="54"/>
      <c r="K482" s="54"/>
    </row>
    <row r="483" spans="2:11" ht="9.9499999999999993" customHeight="1">
      <c r="B483" s="54"/>
      <c r="K483" s="54"/>
    </row>
    <row r="484" spans="2:11" ht="9.9499999999999993" customHeight="1">
      <c r="B484" s="54"/>
      <c r="K484" s="54"/>
    </row>
    <row r="485" spans="2:11" ht="9.9499999999999993" customHeight="1">
      <c r="B485" s="54"/>
      <c r="K485" s="54"/>
    </row>
    <row r="486" spans="2:11" ht="9.9499999999999993" customHeight="1">
      <c r="B486" s="54"/>
      <c r="K486" s="54"/>
    </row>
    <row r="487" spans="2:11" ht="9.9499999999999993" customHeight="1">
      <c r="B487" s="54"/>
      <c r="K487" s="54"/>
    </row>
    <row r="488" spans="2:11" ht="9.9499999999999993" customHeight="1">
      <c r="B488" s="54"/>
      <c r="K488" s="54"/>
    </row>
    <row r="489" spans="2:11" ht="9.9499999999999993" customHeight="1">
      <c r="B489" s="54"/>
      <c r="K489" s="54"/>
    </row>
    <row r="490" spans="2:11" ht="9.9499999999999993" customHeight="1">
      <c r="B490" s="54"/>
      <c r="K490" s="54"/>
    </row>
    <row r="491" spans="2:11" ht="9.9499999999999993" customHeight="1">
      <c r="B491" s="54"/>
      <c r="K491" s="54"/>
    </row>
    <row r="492" spans="2:11" ht="9.9499999999999993" customHeight="1">
      <c r="B492" s="54"/>
      <c r="K492" s="54"/>
    </row>
    <row r="493" spans="2:11" ht="9.9499999999999993" customHeight="1">
      <c r="B493" s="54"/>
      <c r="K493" s="54"/>
    </row>
    <row r="494" spans="2:11" ht="9.9499999999999993" customHeight="1">
      <c r="B494" s="54"/>
      <c r="K494" s="54"/>
    </row>
    <row r="495" spans="2:11" ht="9.9499999999999993" customHeight="1">
      <c r="B495" s="54"/>
      <c r="K495" s="54"/>
    </row>
    <row r="496" spans="2:11" ht="9.9499999999999993" customHeight="1">
      <c r="B496" s="54"/>
      <c r="K496" s="54"/>
    </row>
    <row r="497" spans="2:11" ht="9.9499999999999993" customHeight="1">
      <c r="B497" s="54"/>
      <c r="K497" s="54"/>
    </row>
    <row r="498" spans="2:11" ht="9.9499999999999993" customHeight="1">
      <c r="K498" s="54"/>
    </row>
    <row r="499" spans="2:11" ht="9.9499999999999993" customHeight="1">
      <c r="K499" s="54"/>
    </row>
    <row r="500" spans="2:11" ht="9.9499999999999993" customHeight="1">
      <c r="K500" s="54"/>
    </row>
    <row r="501" spans="2:11" ht="9.9499999999999993" customHeight="1">
      <c r="K501" s="54"/>
    </row>
    <row r="502" spans="2:11" ht="9.9499999999999993" customHeight="1">
      <c r="K502" s="54"/>
    </row>
    <row r="503" spans="2:11" ht="9.9499999999999993" customHeight="1">
      <c r="K503" s="54"/>
    </row>
    <row r="504" spans="2:11" ht="9.9499999999999993" customHeight="1">
      <c r="K504" s="54"/>
    </row>
    <row r="505" spans="2:11" ht="9.9499999999999993" customHeight="1">
      <c r="K505" s="54"/>
    </row>
    <row r="506" spans="2:11" ht="9.9499999999999993" customHeight="1">
      <c r="K506" s="54"/>
    </row>
    <row r="507" spans="2:11" ht="9.9499999999999993" customHeight="1">
      <c r="K507" s="54"/>
    </row>
    <row r="508" spans="2:11" ht="9.9499999999999993" customHeight="1">
      <c r="K508" s="54"/>
    </row>
    <row r="509" spans="2:11" ht="9.9499999999999993" customHeight="1">
      <c r="K509" s="54"/>
    </row>
    <row r="510" spans="2:11" ht="9.9499999999999993" customHeight="1">
      <c r="K510" s="54"/>
    </row>
    <row r="511" spans="2:11" ht="9.9499999999999993" customHeight="1">
      <c r="K511" s="54"/>
    </row>
    <row r="512" spans="2:11" ht="9.9499999999999993" customHeight="1">
      <c r="K512" s="54"/>
    </row>
    <row r="513" spans="11:11" ht="9.9499999999999993" customHeight="1">
      <c r="K513" s="54"/>
    </row>
    <row r="514" spans="11:11" ht="9.9499999999999993" customHeight="1">
      <c r="K514" s="54"/>
    </row>
    <row r="515" spans="11:11" ht="9.9499999999999993" customHeight="1">
      <c r="K515" s="54"/>
    </row>
    <row r="516" spans="11:11" ht="9.9499999999999993" customHeight="1">
      <c r="K516" s="54"/>
    </row>
    <row r="517" spans="11:11" ht="9.9499999999999993" customHeight="1">
      <c r="K517" s="54"/>
    </row>
    <row r="518" spans="11:11" ht="9.9499999999999993" customHeight="1">
      <c r="K518" s="54"/>
    </row>
    <row r="519" spans="11:11" ht="9.9499999999999993" customHeight="1">
      <c r="K519" s="54"/>
    </row>
    <row r="520" spans="11:11" ht="9.9499999999999993" customHeight="1">
      <c r="K520" s="54"/>
    </row>
    <row r="521" spans="11:11" ht="9.9499999999999993" customHeight="1">
      <c r="K521" s="54"/>
    </row>
    <row r="522" spans="11:11" ht="9.9499999999999993" customHeight="1">
      <c r="K522" s="54"/>
    </row>
    <row r="523" spans="11:11" ht="9.9499999999999993" customHeight="1">
      <c r="K523" s="54"/>
    </row>
    <row r="524" spans="11:11" ht="9.9499999999999993" customHeight="1">
      <c r="K524" s="54"/>
    </row>
    <row r="525" spans="11:11" ht="9.9499999999999993" customHeight="1">
      <c r="K525" s="54"/>
    </row>
    <row r="526" spans="11:11" ht="9.9499999999999993" customHeight="1">
      <c r="K526" s="54"/>
    </row>
    <row r="527" spans="11:11" ht="9.9499999999999993" customHeight="1">
      <c r="K527" s="54"/>
    </row>
    <row r="528" spans="11:11" ht="9.9499999999999993" customHeight="1">
      <c r="K528" s="54"/>
    </row>
    <row r="529" spans="11:11" ht="9.9499999999999993" customHeight="1">
      <c r="K529" s="54"/>
    </row>
    <row r="530" spans="11:11" ht="9.9499999999999993" customHeight="1">
      <c r="K530" s="54"/>
    </row>
    <row r="531" spans="11:11" ht="9.9499999999999993" customHeight="1">
      <c r="K531" s="54"/>
    </row>
    <row r="532" spans="11:11" ht="9.9499999999999993" customHeight="1">
      <c r="K532" s="54"/>
    </row>
    <row r="533" spans="11:11" ht="9.9499999999999993" customHeight="1">
      <c r="K533" s="54"/>
    </row>
    <row r="534" spans="11:11" ht="9.9499999999999993" customHeight="1">
      <c r="K534" s="54"/>
    </row>
    <row r="535" spans="11:11" ht="9.9499999999999993" customHeight="1">
      <c r="K535" s="54"/>
    </row>
    <row r="536" spans="11:11" ht="9.9499999999999993" customHeight="1">
      <c r="K536" s="54"/>
    </row>
    <row r="537" spans="11:11" ht="9.9499999999999993" customHeight="1">
      <c r="K537" s="54"/>
    </row>
    <row r="538" spans="11:11" ht="9.9499999999999993" customHeight="1">
      <c r="K538" s="54"/>
    </row>
    <row r="539" spans="11:11" ht="9.9499999999999993" customHeight="1">
      <c r="K539" s="54"/>
    </row>
    <row r="540" spans="11:11" ht="9.9499999999999993" customHeight="1">
      <c r="K540" s="54"/>
    </row>
    <row r="541" spans="11:11" ht="9.9499999999999993" customHeight="1">
      <c r="K541" s="54"/>
    </row>
    <row r="542" spans="11:11" ht="9.9499999999999993" customHeight="1">
      <c r="K542" s="54"/>
    </row>
    <row r="543" spans="11:11" ht="9.9499999999999993" customHeight="1">
      <c r="K543" s="54"/>
    </row>
    <row r="544" spans="11:11" ht="9.9499999999999993" customHeight="1">
      <c r="K544" s="54"/>
    </row>
    <row r="545" spans="11:11" ht="9.9499999999999993" customHeight="1">
      <c r="K545" s="54"/>
    </row>
    <row r="546" spans="11:11" ht="9.9499999999999993" customHeight="1">
      <c r="K546" s="54"/>
    </row>
    <row r="547" spans="11:11" ht="9.9499999999999993" customHeight="1">
      <c r="K547" s="54"/>
    </row>
    <row r="548" spans="11:11" ht="9.9499999999999993" customHeight="1">
      <c r="K548" s="54"/>
    </row>
    <row r="549" spans="11:11" ht="9.9499999999999993" customHeight="1">
      <c r="K549" s="54"/>
    </row>
    <row r="550" spans="11:11" ht="9.9499999999999993" customHeight="1">
      <c r="K550" s="54"/>
    </row>
    <row r="551" spans="11:11" ht="9.9499999999999993" customHeight="1">
      <c r="K551" s="54"/>
    </row>
    <row r="552" spans="11:11" ht="9.9499999999999993" customHeight="1">
      <c r="K552" s="54"/>
    </row>
    <row r="553" spans="11:11" ht="9.9499999999999993" customHeight="1">
      <c r="K553" s="54"/>
    </row>
    <row r="554" spans="11:11" ht="9.9499999999999993" customHeight="1">
      <c r="K554" s="54"/>
    </row>
    <row r="555" spans="11:11" ht="9.9499999999999993" customHeight="1">
      <c r="K555" s="54"/>
    </row>
    <row r="556" spans="11:11" ht="9.9499999999999993" customHeight="1">
      <c r="K556" s="54"/>
    </row>
    <row r="557" spans="11:11" ht="9.9499999999999993" customHeight="1">
      <c r="K557" s="54"/>
    </row>
    <row r="558" spans="11:11" ht="9.9499999999999993" customHeight="1">
      <c r="K558" s="54"/>
    </row>
    <row r="559" spans="11:11" ht="9.9499999999999993" customHeight="1">
      <c r="K559" s="54"/>
    </row>
  </sheetData>
  <sortState ref="H13:H21">
    <sortCondition ref="H13:H21"/>
  </sortState>
  <mergeCells count="94">
    <mergeCell ref="A86:C87"/>
    <mergeCell ref="A95:B95"/>
    <mergeCell ref="A96:C97"/>
    <mergeCell ref="A128:B128"/>
    <mergeCell ref="A105:A106"/>
    <mergeCell ref="A129:C130"/>
    <mergeCell ref="A141:B141"/>
    <mergeCell ref="A142:C143"/>
    <mergeCell ref="A144:C147"/>
    <mergeCell ref="G62:I63"/>
    <mergeCell ref="G67:H67"/>
    <mergeCell ref="G68:I69"/>
    <mergeCell ref="G73:I74"/>
    <mergeCell ref="G78:H78"/>
    <mergeCell ref="G79:I80"/>
    <mergeCell ref="G84:H84"/>
    <mergeCell ref="A73:C74"/>
    <mergeCell ref="A75:A76"/>
    <mergeCell ref="A83:B83"/>
    <mergeCell ref="D79:F80"/>
    <mergeCell ref="D82:F83"/>
    <mergeCell ref="J7:L9"/>
    <mergeCell ref="J10:L11"/>
    <mergeCell ref="J17:K17"/>
    <mergeCell ref="J18:L19"/>
    <mergeCell ref="J28:K28"/>
    <mergeCell ref="J29:L30"/>
    <mergeCell ref="J54:K54"/>
    <mergeCell ref="J55:L56"/>
    <mergeCell ref="J61:K61"/>
    <mergeCell ref="J62:L63"/>
    <mergeCell ref="J79:K79"/>
    <mergeCell ref="J80:L80"/>
    <mergeCell ref="J84:K84"/>
    <mergeCell ref="G36:H36"/>
    <mergeCell ref="G37:I38"/>
    <mergeCell ref="G45:H45"/>
    <mergeCell ref="G46:I47"/>
    <mergeCell ref="G51:H51"/>
    <mergeCell ref="G52:I53"/>
    <mergeCell ref="G56:H56"/>
    <mergeCell ref="G57:I58"/>
    <mergeCell ref="G61:H61"/>
    <mergeCell ref="D7:F8"/>
    <mergeCell ref="D10:E10"/>
    <mergeCell ref="D11:F12"/>
    <mergeCell ref="D17:E17"/>
    <mergeCell ref="D18:F19"/>
    <mergeCell ref="D59:E59"/>
    <mergeCell ref="D60:F61"/>
    <mergeCell ref="D76:E76"/>
    <mergeCell ref="D77:F78"/>
    <mergeCell ref="D23:E23"/>
    <mergeCell ref="D24:F25"/>
    <mergeCell ref="D38:E38"/>
    <mergeCell ref="D39:F40"/>
    <mergeCell ref="D49:E49"/>
    <mergeCell ref="A47:C49"/>
    <mergeCell ref="A52:B52"/>
    <mergeCell ref="A53:C55"/>
    <mergeCell ref="A57:B57"/>
    <mergeCell ref="D50:F51"/>
    <mergeCell ref="A67:B67"/>
    <mergeCell ref="A68:C69"/>
    <mergeCell ref="A72:B72"/>
    <mergeCell ref="G8:I9"/>
    <mergeCell ref="G14:I15"/>
    <mergeCell ref="G20:H20"/>
    <mergeCell ref="G21:I22"/>
    <mergeCell ref="G26:H26"/>
    <mergeCell ref="G27:I28"/>
    <mergeCell ref="G29:I30"/>
    <mergeCell ref="G31:I32"/>
    <mergeCell ref="A13:C14"/>
    <mergeCell ref="A18:B18"/>
    <mergeCell ref="A19:C20"/>
    <mergeCell ref="A22:B22"/>
    <mergeCell ref="A46:B46"/>
    <mergeCell ref="A23:C25"/>
    <mergeCell ref="G72:H72"/>
    <mergeCell ref="A1:D1"/>
    <mergeCell ref="E1:J1"/>
    <mergeCell ref="A2:D2"/>
    <mergeCell ref="E2:J2"/>
    <mergeCell ref="A3:D3"/>
    <mergeCell ref="E3:J3"/>
    <mergeCell ref="A8:C9"/>
    <mergeCell ref="A10:C12"/>
    <mergeCell ref="A4:D4"/>
    <mergeCell ref="E4:J4"/>
    <mergeCell ref="A5:E5"/>
    <mergeCell ref="F5:L5"/>
    <mergeCell ref="A7:C7"/>
    <mergeCell ref="A58:C59"/>
  </mergeCells>
  <pageMargins left="0" right="0" top="0" bottom="0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7</xdr:col>
                    <xdr:colOff>190500</xdr:colOff>
                    <xdr:row>3</xdr:row>
                    <xdr:rowOff>114300</xdr:rowOff>
                  </from>
                  <to>
                    <xdr:col>7</xdr:col>
                    <xdr:colOff>752475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7</xdr:col>
                    <xdr:colOff>790575</xdr:colOff>
                    <xdr:row>3</xdr:row>
                    <xdr:rowOff>114300</xdr:rowOff>
                  </from>
                  <to>
                    <xdr:col>8</xdr:col>
                    <xdr:colOff>238125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БЗ ОПТ осень 2025 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2025-08-05T09:04:32Z</cp:lastPrinted>
  <dcterms:created xsi:type="dcterms:W3CDTF">2015-06-05T18:17:20Z</dcterms:created>
  <dcterms:modified xsi:type="dcterms:W3CDTF">2025-08-22T05:23:53Z</dcterms:modified>
</cp:coreProperties>
</file>